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ile03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<sst xmlns="http://schemas.openxmlformats.org/spreadsheetml/2006/main" count="141" uniqueCount="35">
  <si>
    <t>距離</t>
  </si>
  <si>
    <t>ダメージ</t>
  </si>
  <si>
    <t>威力</t>
  </si>
  <si>
    <t>減衰</t>
  </si>
  <si>
    <t>保証距離</t>
  </si>
  <si>
    <t>Au-C-H22</t>
  </si>
  <si>
    <t>AM/BRA-224</t>
  </si>
  <si>
    <t>消滅距離</t>
  </si>
  <si>
    <t>爆発距離</t>
  </si>
  <si>
    <t>HAYASAME mdl.2</t>
  </si>
  <si>
    <t>KUMORIYO mdl.2</t>
  </si>
  <si>
    <t>Au-B-A17</t>
  </si>
  <si>
    <t>ARATAE mdl.2</t>
  </si>
  <si>
    <t>HATSUKARI mdl.2</t>
  </si>
  <si>
    <t>Au-L-K37</t>
  </si>
  <si>
    <t>減衰率</t>
  </si>
  <si>
    <t>Au-B-A17</t>
  </si>
  <si>
    <t>KUMORIYO mdl.2</t>
  </si>
  <si>
    <t>HAYASAME mdl.2</t>
  </si>
  <si>
    <t>ARATAE mdl.2</t>
  </si>
  <si>
    <t>減衰率</t>
  </si>
  <si>
    <t>威力保証距離</t>
  </si>
  <si>
    <t>武器名</t>
  </si>
  <si>
    <t>ダメ減少量</t>
  </si>
  <si>
    <t>ダメ減衰率</t>
  </si>
  <si>
    <t>減衰距離：威力保証距離を超えたあと、威力が減衰しきるまでの距離</t>
  </si>
  <si>
    <t>ダメ減少量：10mごとのダメージ減少量</t>
  </si>
  <si>
    <t>ダメ減衰率：保証距離を100%とした時の、ダメージ減衰率</t>
  </si>
  <si>
    <t>減衰距離(m)</t>
  </si>
  <si>
    <t>威力3</t>
  </si>
  <si>
    <t>命中3</t>
  </si>
  <si>
    <t>YAKUMO mdl.2</t>
  </si>
  <si>
    <t>YAKUMO mdl.2</t>
  </si>
  <si>
    <t>速射3</t>
  </si>
  <si>
    <r>
      <rPr>
        <b/>
        <sz val="14"/>
        <color indexed="8"/>
        <rFont val="ＭＳ Ｐゴシック"/>
        <family val="3"/>
      </rPr>
      <t>同武器・別チューンでのダメージ理論値のグラフ</t>
    </r>
    <r>
      <rPr>
        <sz val="11"/>
        <color theme="1"/>
        <rFont val="Calibri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</si>
</sst>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43" fillId="0" borderId="0" xfId="0" applyFont="1" applyAlignment="1">
      <alignment vertical="center"/>
    </xf>
    <xf numFmtId="10" fontId="0" fillId="33" borderId="12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36" borderId="22" xfId="0" applyNumberFormat="1" applyFill="1" applyBorder="1" applyAlignment="1">
      <alignment vertical="center"/>
    </xf>
    <xf numFmtId="10" fontId="0" fillId="34" borderId="22" xfId="0" applyNumberFormat="1" applyFill="1" applyBorder="1" applyAlignment="1">
      <alignment vertical="center"/>
    </xf>
    <xf numFmtId="10" fontId="0" fillId="36" borderId="18" xfId="0" applyNumberFormat="1" applyFill="1" applyBorder="1" applyAlignment="1">
      <alignment vertical="center"/>
    </xf>
    <xf numFmtId="10" fontId="0" fillId="34" borderId="18" xfId="0" applyNumberFormat="1" applyFill="1" applyBorder="1" applyAlignment="1">
      <alignment vertical="center"/>
    </xf>
    <xf numFmtId="0" fontId="0" fillId="10" borderId="22" xfId="0" applyNumberFormat="1" applyFill="1" applyBorder="1" applyAlignment="1">
      <alignment vertical="center"/>
    </xf>
    <xf numFmtId="0" fontId="0" fillId="10" borderId="1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0" borderId="21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0" fontId="0" fillId="36" borderId="21" xfId="0" applyNumberForma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0" fontId="0" fillId="34" borderId="21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10" fontId="0" fillId="33" borderId="27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0" fontId="44" fillId="0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0" fontId="0" fillId="33" borderId="22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HAYASAME mdl.2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675"/>
          <c:w val="0.90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file03!$G$9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file03!$F$13:$F$39</c:f>
              <c:numCache>
                <c:ptCount val="27"/>
                <c:pt idx="0">
                  <c:v>0</c:v>
                </c:pt>
                <c:pt idx="1">
                  <c:v>471</c:v>
                </c:pt>
                <c:pt idx="2">
                  <c:v>481</c:v>
                </c:pt>
                <c:pt idx="3">
                  <c:v>491</c:v>
                </c:pt>
                <c:pt idx="4">
                  <c:v>501</c:v>
                </c:pt>
                <c:pt idx="5">
                  <c:v>511</c:v>
                </c:pt>
                <c:pt idx="6">
                  <c:v>521</c:v>
                </c:pt>
                <c:pt idx="7">
                  <c:v>531</c:v>
                </c:pt>
                <c:pt idx="8">
                  <c:v>541</c:v>
                </c:pt>
                <c:pt idx="9">
                  <c:v>551</c:v>
                </c:pt>
                <c:pt idx="10">
                  <c:v>561</c:v>
                </c:pt>
                <c:pt idx="11">
                  <c:v>571</c:v>
                </c:pt>
                <c:pt idx="12">
                  <c:v>581</c:v>
                </c:pt>
                <c:pt idx="13">
                  <c:v>591</c:v>
                </c:pt>
                <c:pt idx="14">
                  <c:v>601</c:v>
                </c:pt>
                <c:pt idx="15">
                  <c:v>611</c:v>
                </c:pt>
                <c:pt idx="16">
                  <c:v>621</c:v>
                </c:pt>
                <c:pt idx="17">
                  <c:v>631</c:v>
                </c:pt>
                <c:pt idx="18">
                  <c:v>641</c:v>
                </c:pt>
                <c:pt idx="19">
                  <c:v>651</c:v>
                </c:pt>
                <c:pt idx="20">
                  <c:v>661</c:v>
                </c:pt>
                <c:pt idx="21">
                  <c:v>671</c:v>
                </c:pt>
                <c:pt idx="22">
                  <c:v>681</c:v>
                </c:pt>
                <c:pt idx="23">
                  <c:v>691</c:v>
                </c:pt>
                <c:pt idx="24">
                  <c:v>701</c:v>
                </c:pt>
                <c:pt idx="25">
                  <c:v>711</c:v>
                </c:pt>
                <c:pt idx="26">
                  <c:v>721</c:v>
                </c:pt>
              </c:numCache>
            </c:numRef>
          </c:xVal>
          <c:yVal>
            <c:numRef>
              <c:f>file03!$G$13:$G$39</c:f>
              <c:numCache>
                <c:ptCount val="27"/>
                <c:pt idx="0">
                  <c:v>3399</c:v>
                </c:pt>
                <c:pt idx="1">
                  <c:v>3399</c:v>
                </c:pt>
                <c:pt idx="2">
                  <c:v>3269</c:v>
                </c:pt>
                <c:pt idx="3">
                  <c:v>3140</c:v>
                </c:pt>
                <c:pt idx="4">
                  <c:v>3010</c:v>
                </c:pt>
                <c:pt idx="5">
                  <c:v>2880</c:v>
                </c:pt>
                <c:pt idx="6">
                  <c:v>2751</c:v>
                </c:pt>
                <c:pt idx="7">
                  <c:v>2621</c:v>
                </c:pt>
                <c:pt idx="8">
                  <c:v>2491</c:v>
                </c:pt>
                <c:pt idx="9">
                  <c:v>2362</c:v>
                </c:pt>
                <c:pt idx="10">
                  <c:v>2232</c:v>
                </c:pt>
                <c:pt idx="11">
                  <c:v>2102</c:v>
                </c:pt>
                <c:pt idx="12">
                  <c:v>1972</c:v>
                </c:pt>
                <c:pt idx="13">
                  <c:v>1843</c:v>
                </c:pt>
                <c:pt idx="14">
                  <c:v>1713</c:v>
                </c:pt>
                <c:pt idx="15">
                  <c:v>1583</c:v>
                </c:pt>
                <c:pt idx="16">
                  <c:v>1454</c:v>
                </c:pt>
                <c:pt idx="17">
                  <c:v>1324</c:v>
                </c:pt>
                <c:pt idx="18">
                  <c:v>1194</c:v>
                </c:pt>
                <c:pt idx="19">
                  <c:v>1064</c:v>
                </c:pt>
                <c:pt idx="20">
                  <c:v>935</c:v>
                </c:pt>
                <c:pt idx="21">
                  <c:v>805</c:v>
                </c:pt>
                <c:pt idx="22">
                  <c:v>675</c:v>
                </c:pt>
                <c:pt idx="23">
                  <c:v>546</c:v>
                </c:pt>
                <c:pt idx="24">
                  <c:v>416</c:v>
                </c:pt>
                <c:pt idx="25">
                  <c:v>201</c:v>
                </c:pt>
                <c:pt idx="26">
                  <c:v>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file03!$G$41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file03!$F$45:$F$52</c:f>
              <c:numCache>
                <c:ptCount val="8"/>
                <c:pt idx="0">
                  <c:v>0</c:v>
                </c:pt>
                <c:pt idx="1">
                  <c:v>701</c:v>
                </c:pt>
                <c:pt idx="2">
                  <c:v>711</c:v>
                </c:pt>
                <c:pt idx="3">
                  <c:v>731</c:v>
                </c:pt>
                <c:pt idx="4">
                  <c:v>829</c:v>
                </c:pt>
                <c:pt idx="5">
                  <c:v>859</c:v>
                </c:pt>
                <c:pt idx="6">
                  <c:v>869</c:v>
                </c:pt>
                <c:pt idx="7">
                  <c:v>879</c:v>
                </c:pt>
              </c:numCache>
            </c:numRef>
          </c:xVal>
          <c:yVal>
            <c:numRef>
              <c:f>file03!$G$45:$G$52</c:f>
              <c:numCache>
                <c:ptCount val="8"/>
                <c:pt idx="0">
                  <c:v>4861</c:v>
                </c:pt>
                <c:pt idx="1">
                  <c:v>4861</c:v>
                </c:pt>
                <c:pt idx="2">
                  <c:v>4861</c:v>
                </c:pt>
                <c:pt idx="3">
                  <c:v>4861</c:v>
                </c:pt>
                <c:pt idx="4">
                  <c:v>4861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</c:numCache>
            </c:numRef>
          </c:yVal>
          <c:smooth val="0"/>
        </c:ser>
        <c:axId val="15998671"/>
        <c:axId val="9770312"/>
      </c:scatterChart>
      <c:valAx>
        <c:axId val="15998671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70312"/>
        <c:crosses val="autoZero"/>
        <c:crossBetween val="midCat"/>
        <c:dispUnits/>
        <c:minorUnit val="20"/>
      </c:valAx>
      <c:valAx>
        <c:axId val="97703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986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408"/>
          <c:w val="0.116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ARATE mdl.2
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15"/>
          <c:w val="0.930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file03!$B$36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file03!$A$40:$A$83</c:f>
              <c:numCache>
                <c:ptCount val="44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  <c:pt idx="28">
                  <c:v>627</c:v>
                </c:pt>
                <c:pt idx="29">
                  <c:v>637</c:v>
                </c:pt>
                <c:pt idx="30">
                  <c:v>647</c:v>
                </c:pt>
                <c:pt idx="31">
                  <c:v>657</c:v>
                </c:pt>
                <c:pt idx="32">
                  <c:v>667</c:v>
                </c:pt>
                <c:pt idx="33">
                  <c:v>677</c:v>
                </c:pt>
                <c:pt idx="34">
                  <c:v>687</c:v>
                </c:pt>
                <c:pt idx="35">
                  <c:v>689</c:v>
                </c:pt>
                <c:pt idx="36">
                  <c:v>691</c:v>
                </c:pt>
                <c:pt idx="37">
                  <c:v>693</c:v>
                </c:pt>
                <c:pt idx="38">
                  <c:v>695</c:v>
                </c:pt>
                <c:pt idx="39">
                  <c:v>696</c:v>
                </c:pt>
                <c:pt idx="40">
                  <c:v>697</c:v>
                </c:pt>
                <c:pt idx="41">
                  <c:v>698</c:v>
                </c:pt>
                <c:pt idx="42">
                  <c:v>699</c:v>
                </c:pt>
                <c:pt idx="43">
                  <c:v>700</c:v>
                </c:pt>
              </c:numCache>
            </c:numRef>
          </c:xVal>
          <c:yVal>
            <c:numRef>
              <c:f>file03!$B$40:$B$83</c:f>
              <c:numCache>
                <c:ptCount val="44"/>
                <c:pt idx="0">
                  <c:v>3880</c:v>
                </c:pt>
                <c:pt idx="1">
                  <c:v>3880</c:v>
                </c:pt>
                <c:pt idx="2">
                  <c:v>3774</c:v>
                </c:pt>
                <c:pt idx="3">
                  <c:v>3668</c:v>
                </c:pt>
                <c:pt idx="4">
                  <c:v>3561</c:v>
                </c:pt>
                <c:pt idx="5">
                  <c:v>3455</c:v>
                </c:pt>
                <c:pt idx="6">
                  <c:v>3349</c:v>
                </c:pt>
                <c:pt idx="7">
                  <c:v>3243</c:v>
                </c:pt>
                <c:pt idx="8">
                  <c:v>3137</c:v>
                </c:pt>
                <c:pt idx="9">
                  <c:v>3030</c:v>
                </c:pt>
                <c:pt idx="10">
                  <c:v>2924</c:v>
                </c:pt>
                <c:pt idx="11">
                  <c:v>2818</c:v>
                </c:pt>
                <c:pt idx="12">
                  <c:v>2712</c:v>
                </c:pt>
                <c:pt idx="13">
                  <c:v>2605</c:v>
                </c:pt>
                <c:pt idx="14">
                  <c:v>2499</c:v>
                </c:pt>
                <c:pt idx="15">
                  <c:v>2393</c:v>
                </c:pt>
                <c:pt idx="16">
                  <c:v>2287</c:v>
                </c:pt>
                <c:pt idx="17">
                  <c:v>2181</c:v>
                </c:pt>
                <c:pt idx="18">
                  <c:v>2074</c:v>
                </c:pt>
                <c:pt idx="19">
                  <c:v>1968</c:v>
                </c:pt>
                <c:pt idx="20">
                  <c:v>1862</c:v>
                </c:pt>
                <c:pt idx="21">
                  <c:v>1756</c:v>
                </c:pt>
                <c:pt idx="22">
                  <c:v>1649</c:v>
                </c:pt>
                <c:pt idx="23">
                  <c:v>1543</c:v>
                </c:pt>
                <c:pt idx="24">
                  <c:v>1437</c:v>
                </c:pt>
                <c:pt idx="25">
                  <c:v>1331</c:v>
                </c:pt>
                <c:pt idx="26">
                  <c:v>1224</c:v>
                </c:pt>
                <c:pt idx="27">
                  <c:v>1118</c:v>
                </c:pt>
                <c:pt idx="28">
                  <c:v>1012</c:v>
                </c:pt>
                <c:pt idx="29">
                  <c:v>906</c:v>
                </c:pt>
                <c:pt idx="30">
                  <c:v>799</c:v>
                </c:pt>
                <c:pt idx="31">
                  <c:v>693</c:v>
                </c:pt>
                <c:pt idx="32">
                  <c:v>587</c:v>
                </c:pt>
                <c:pt idx="33">
                  <c:v>481</c:v>
                </c:pt>
                <c:pt idx="34">
                  <c:v>375</c:v>
                </c:pt>
                <c:pt idx="35">
                  <c:v>346</c:v>
                </c:pt>
                <c:pt idx="36">
                  <c:v>296</c:v>
                </c:pt>
                <c:pt idx="37">
                  <c:v>250</c:v>
                </c:pt>
                <c:pt idx="38">
                  <c:v>207</c:v>
                </c:pt>
                <c:pt idx="39">
                  <c:v>187</c:v>
                </c:pt>
                <c:pt idx="40">
                  <c:v>84</c:v>
                </c:pt>
                <c:pt idx="41">
                  <c:v>81</c:v>
                </c:pt>
                <c:pt idx="42">
                  <c:v>78</c:v>
                </c:pt>
                <c:pt idx="43">
                  <c:v>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file03!$B$9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file03!$A$13:$A$33</c:f>
              <c:numCache>
                <c:ptCount val="21"/>
                <c:pt idx="0">
                  <c:v>0</c:v>
                </c:pt>
                <c:pt idx="1">
                  <c:v>627</c:v>
                </c:pt>
                <c:pt idx="2">
                  <c:v>637</c:v>
                </c:pt>
                <c:pt idx="3">
                  <c:v>647</c:v>
                </c:pt>
                <c:pt idx="4">
                  <c:v>657</c:v>
                </c:pt>
                <c:pt idx="5">
                  <c:v>667</c:v>
                </c:pt>
                <c:pt idx="6">
                  <c:v>677</c:v>
                </c:pt>
                <c:pt idx="7">
                  <c:v>687</c:v>
                </c:pt>
                <c:pt idx="8">
                  <c:v>697</c:v>
                </c:pt>
                <c:pt idx="9">
                  <c:v>707</c:v>
                </c:pt>
                <c:pt idx="10">
                  <c:v>717</c:v>
                </c:pt>
                <c:pt idx="11">
                  <c:v>727</c:v>
                </c:pt>
                <c:pt idx="13">
                  <c:v>708</c:v>
                </c:pt>
                <c:pt idx="14">
                  <c:v>709</c:v>
                </c:pt>
                <c:pt idx="15">
                  <c:v>710</c:v>
                </c:pt>
                <c:pt idx="16">
                  <c:v>711</c:v>
                </c:pt>
                <c:pt idx="17">
                  <c:v>712</c:v>
                </c:pt>
                <c:pt idx="18">
                  <c:v>713</c:v>
                </c:pt>
                <c:pt idx="19">
                  <c:v>714</c:v>
                </c:pt>
                <c:pt idx="20">
                  <c:v>715</c:v>
                </c:pt>
              </c:numCache>
            </c:numRef>
          </c:xVal>
          <c:yVal>
            <c:numRef>
              <c:f>file03!$B$13:$B$33</c:f>
              <c:numCache>
                <c:ptCount val="21"/>
                <c:pt idx="0">
                  <c:v>5548</c:v>
                </c:pt>
                <c:pt idx="1">
                  <c:v>5548</c:v>
                </c:pt>
                <c:pt idx="2">
                  <c:v>4930</c:v>
                </c:pt>
                <c:pt idx="3">
                  <c:v>4312</c:v>
                </c:pt>
                <c:pt idx="4">
                  <c:v>3694</c:v>
                </c:pt>
                <c:pt idx="5">
                  <c:v>3077</c:v>
                </c:pt>
                <c:pt idx="6">
                  <c:v>2459</c:v>
                </c:pt>
                <c:pt idx="7">
                  <c:v>1841</c:v>
                </c:pt>
                <c:pt idx="8">
                  <c:v>1223</c:v>
                </c:pt>
                <c:pt idx="9">
                  <c:v>605</c:v>
                </c:pt>
                <c:pt idx="10">
                  <c:v>34</c:v>
                </c:pt>
                <c:pt idx="11">
                  <c:v>34</c:v>
                </c:pt>
                <c:pt idx="13">
                  <c:v>543</c:v>
                </c:pt>
                <c:pt idx="14">
                  <c:v>482</c:v>
                </c:pt>
                <c:pt idx="15">
                  <c:v>420</c:v>
                </c:pt>
                <c:pt idx="16">
                  <c:v>357</c:v>
                </c:pt>
                <c:pt idx="17">
                  <c:v>219</c:v>
                </c:pt>
                <c:pt idx="18">
                  <c:v>73</c:v>
                </c:pt>
                <c:pt idx="19">
                  <c:v>54</c:v>
                </c:pt>
                <c:pt idx="20">
                  <c:v>34</c:v>
                </c:pt>
              </c:numCache>
            </c:numRef>
          </c:yVal>
          <c:smooth val="0"/>
        </c:ser>
        <c:axId val="20823945"/>
        <c:axId val="53197778"/>
      </c:scatterChart>
      <c:val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97778"/>
        <c:crosses val="autoZero"/>
        <c:crossBetween val="midCat"/>
        <c:dispUnits/>
      </c:valAx>
      <c:valAx>
        <c:axId val="531977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239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2325"/>
          <c:w val="0.118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KUMORIYO mdl.2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45"/>
          <c:w val="0.889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file03!$L$41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file03!$K$45:$K$72</c:f>
              <c:numCache>
                <c:ptCount val="28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</c:numCache>
            </c:numRef>
          </c:xVal>
          <c:yVal>
            <c:numRef>
              <c:f>file03!$L$45:$L$72</c:f>
              <c:numCache>
                <c:ptCount val="28"/>
                <c:pt idx="0">
                  <c:v>1559</c:v>
                </c:pt>
                <c:pt idx="1">
                  <c:v>1559</c:v>
                </c:pt>
                <c:pt idx="2">
                  <c:v>1513</c:v>
                </c:pt>
                <c:pt idx="3">
                  <c:v>1467</c:v>
                </c:pt>
                <c:pt idx="4">
                  <c:v>1420</c:v>
                </c:pt>
                <c:pt idx="5">
                  <c:v>1374</c:v>
                </c:pt>
                <c:pt idx="6">
                  <c:v>1328</c:v>
                </c:pt>
                <c:pt idx="7">
                  <c:v>1282</c:v>
                </c:pt>
                <c:pt idx="8">
                  <c:v>1236</c:v>
                </c:pt>
                <c:pt idx="9">
                  <c:v>1190</c:v>
                </c:pt>
                <c:pt idx="10">
                  <c:v>1144</c:v>
                </c:pt>
                <c:pt idx="11">
                  <c:v>1098</c:v>
                </c:pt>
                <c:pt idx="12">
                  <c:v>1051</c:v>
                </c:pt>
                <c:pt idx="13">
                  <c:v>1005</c:v>
                </c:pt>
                <c:pt idx="14">
                  <c:v>959</c:v>
                </c:pt>
                <c:pt idx="15">
                  <c:v>913</c:v>
                </c:pt>
                <c:pt idx="16">
                  <c:v>867</c:v>
                </c:pt>
                <c:pt idx="17">
                  <c:v>821</c:v>
                </c:pt>
                <c:pt idx="18">
                  <c:v>775</c:v>
                </c:pt>
                <c:pt idx="19">
                  <c:v>729</c:v>
                </c:pt>
                <c:pt idx="20">
                  <c:v>682</c:v>
                </c:pt>
                <c:pt idx="21">
                  <c:v>636</c:v>
                </c:pt>
                <c:pt idx="22">
                  <c:v>590</c:v>
                </c:pt>
                <c:pt idx="23">
                  <c:v>574</c:v>
                </c:pt>
                <c:pt idx="24">
                  <c:v>570</c:v>
                </c:pt>
                <c:pt idx="25">
                  <c:v>566</c:v>
                </c:pt>
                <c:pt idx="26">
                  <c:v>562</c:v>
                </c:pt>
                <c:pt idx="27">
                  <c:v>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file03!$L$9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file03!$K$13:$K$38</c:f>
              <c:numCache>
                <c:ptCount val="26"/>
                <c:pt idx="0">
                  <c:v>0</c:v>
                </c:pt>
                <c:pt idx="1">
                  <c:v>470</c:v>
                </c:pt>
                <c:pt idx="2">
                  <c:v>480</c:v>
                </c:pt>
                <c:pt idx="3">
                  <c:v>490</c:v>
                </c:pt>
                <c:pt idx="4">
                  <c:v>500</c:v>
                </c:pt>
                <c:pt idx="5">
                  <c:v>510</c:v>
                </c:pt>
                <c:pt idx="6">
                  <c:v>520</c:v>
                </c:pt>
                <c:pt idx="7">
                  <c:v>530</c:v>
                </c:pt>
                <c:pt idx="8">
                  <c:v>540</c:v>
                </c:pt>
                <c:pt idx="9">
                  <c:v>550</c:v>
                </c:pt>
                <c:pt idx="10">
                  <c:v>560</c:v>
                </c:pt>
                <c:pt idx="11">
                  <c:v>570</c:v>
                </c:pt>
                <c:pt idx="12">
                  <c:v>580</c:v>
                </c:pt>
                <c:pt idx="13">
                  <c:v>590</c:v>
                </c:pt>
                <c:pt idx="14">
                  <c:v>600</c:v>
                </c:pt>
                <c:pt idx="15">
                  <c:v>610</c:v>
                </c:pt>
                <c:pt idx="16">
                  <c:v>620</c:v>
                </c:pt>
                <c:pt idx="17">
                  <c:v>630</c:v>
                </c:pt>
                <c:pt idx="18">
                  <c:v>640</c:v>
                </c:pt>
                <c:pt idx="19">
                  <c:v>650</c:v>
                </c:pt>
                <c:pt idx="20">
                  <c:v>660</c:v>
                </c:pt>
                <c:pt idx="21">
                  <c:v>670</c:v>
                </c:pt>
                <c:pt idx="22">
                  <c:v>680</c:v>
                </c:pt>
                <c:pt idx="23">
                  <c:v>690</c:v>
                </c:pt>
                <c:pt idx="24">
                  <c:v>700</c:v>
                </c:pt>
                <c:pt idx="25">
                  <c:v>710</c:v>
                </c:pt>
              </c:numCache>
            </c:numRef>
          </c:xVal>
          <c:yVal>
            <c:numRef>
              <c:f>file03!$L$13:$L$38</c:f>
              <c:numCache>
                <c:ptCount val="26"/>
                <c:pt idx="0">
                  <c:v>2334</c:v>
                </c:pt>
                <c:pt idx="1">
                  <c:v>2334</c:v>
                </c:pt>
                <c:pt idx="2">
                  <c:v>2187</c:v>
                </c:pt>
                <c:pt idx="3">
                  <c:v>2040</c:v>
                </c:pt>
                <c:pt idx="4">
                  <c:v>1893</c:v>
                </c:pt>
                <c:pt idx="5">
                  <c:v>1746</c:v>
                </c:pt>
                <c:pt idx="6">
                  <c:v>1599</c:v>
                </c:pt>
                <c:pt idx="7">
                  <c:v>1452</c:v>
                </c:pt>
                <c:pt idx="8">
                  <c:v>1304</c:v>
                </c:pt>
                <c:pt idx="9">
                  <c:v>1157</c:v>
                </c:pt>
                <c:pt idx="10">
                  <c:v>1010</c:v>
                </c:pt>
                <c:pt idx="11">
                  <c:v>863</c:v>
                </c:pt>
                <c:pt idx="12">
                  <c:v>857</c:v>
                </c:pt>
                <c:pt idx="13">
                  <c:v>851</c:v>
                </c:pt>
                <c:pt idx="14">
                  <c:v>845</c:v>
                </c:pt>
                <c:pt idx="15">
                  <c:v>839</c:v>
                </c:pt>
                <c:pt idx="16">
                  <c:v>833</c:v>
                </c:pt>
                <c:pt idx="17">
                  <c:v>827</c:v>
                </c:pt>
                <c:pt idx="18">
                  <c:v>821</c:v>
                </c:pt>
                <c:pt idx="19">
                  <c:v>815</c:v>
                </c:pt>
                <c:pt idx="20">
                  <c:v>809</c:v>
                </c:pt>
                <c:pt idx="21">
                  <c:v>803</c:v>
                </c:pt>
                <c:pt idx="22">
                  <c:v>797</c:v>
                </c:pt>
                <c:pt idx="23">
                  <c:v>791</c:v>
                </c:pt>
                <c:pt idx="24">
                  <c:v>785</c:v>
                </c:pt>
                <c:pt idx="25">
                  <c:v>779</c:v>
                </c:pt>
              </c:numCache>
            </c:numRef>
          </c:yVal>
          <c:smooth val="0"/>
        </c:ser>
        <c:axId val="9017955"/>
        <c:axId val="14052732"/>
      </c:scatterChart>
      <c:valAx>
        <c:axId val="9017955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52732"/>
        <c:crosses val="autoZero"/>
        <c:crossBetween val="midCat"/>
        <c:dispUnits/>
        <c:minorUnit val="20"/>
      </c:valAx>
      <c:valAx>
        <c:axId val="140527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179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345"/>
          <c:w val="0.124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Au-B-A17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06"/>
          <c:w val="0.91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file03!$Q$52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file03!$P$56:$P$96</c:f>
              <c:numCache>
                <c:ptCount val="41"/>
                <c:pt idx="0">
                  <c:v>0</c:v>
                </c:pt>
                <c:pt idx="1">
                  <c:v>155</c:v>
                </c:pt>
                <c:pt idx="2">
                  <c:v>165</c:v>
                </c:pt>
                <c:pt idx="3">
                  <c:v>175</c:v>
                </c:pt>
                <c:pt idx="4">
                  <c:v>185</c:v>
                </c:pt>
                <c:pt idx="5">
                  <c:v>195</c:v>
                </c:pt>
                <c:pt idx="6">
                  <c:v>205</c:v>
                </c:pt>
                <c:pt idx="7">
                  <c:v>215</c:v>
                </c:pt>
                <c:pt idx="8">
                  <c:v>225</c:v>
                </c:pt>
                <c:pt idx="9">
                  <c:v>235</c:v>
                </c:pt>
                <c:pt idx="10">
                  <c:v>245</c:v>
                </c:pt>
                <c:pt idx="11">
                  <c:v>255</c:v>
                </c:pt>
                <c:pt idx="12">
                  <c:v>265</c:v>
                </c:pt>
                <c:pt idx="13">
                  <c:v>275</c:v>
                </c:pt>
                <c:pt idx="14">
                  <c:v>285</c:v>
                </c:pt>
                <c:pt idx="15">
                  <c:v>295</c:v>
                </c:pt>
                <c:pt idx="16">
                  <c:v>305</c:v>
                </c:pt>
                <c:pt idx="17">
                  <c:v>315</c:v>
                </c:pt>
                <c:pt idx="18">
                  <c:v>325</c:v>
                </c:pt>
                <c:pt idx="19">
                  <c:v>335</c:v>
                </c:pt>
                <c:pt idx="20">
                  <c:v>345</c:v>
                </c:pt>
                <c:pt idx="21">
                  <c:v>355</c:v>
                </c:pt>
                <c:pt idx="22">
                  <c:v>365</c:v>
                </c:pt>
                <c:pt idx="23">
                  <c:v>375</c:v>
                </c:pt>
                <c:pt idx="24">
                  <c:v>385</c:v>
                </c:pt>
                <c:pt idx="25">
                  <c:v>395</c:v>
                </c:pt>
                <c:pt idx="26">
                  <c:v>405</c:v>
                </c:pt>
                <c:pt idx="27">
                  <c:v>415</c:v>
                </c:pt>
                <c:pt idx="28">
                  <c:v>425</c:v>
                </c:pt>
                <c:pt idx="29">
                  <c:v>435</c:v>
                </c:pt>
                <c:pt idx="30">
                  <c:v>445</c:v>
                </c:pt>
                <c:pt idx="31">
                  <c:v>455</c:v>
                </c:pt>
                <c:pt idx="32">
                  <c:v>465</c:v>
                </c:pt>
                <c:pt idx="33">
                  <c:v>475</c:v>
                </c:pt>
                <c:pt idx="34">
                  <c:v>485</c:v>
                </c:pt>
                <c:pt idx="35">
                  <c:v>495</c:v>
                </c:pt>
                <c:pt idx="36">
                  <c:v>505</c:v>
                </c:pt>
                <c:pt idx="37">
                  <c:v>515</c:v>
                </c:pt>
                <c:pt idx="38">
                  <c:v>525</c:v>
                </c:pt>
                <c:pt idx="39">
                  <c:v>535</c:v>
                </c:pt>
                <c:pt idx="40">
                  <c:v>545</c:v>
                </c:pt>
              </c:numCache>
            </c:numRef>
          </c:xVal>
          <c:yVal>
            <c:numRef>
              <c:f>file03!$Q$56:$Q$96</c:f>
              <c:numCache>
                <c:ptCount val="41"/>
                <c:pt idx="0">
                  <c:v>923</c:v>
                </c:pt>
                <c:pt idx="1">
                  <c:v>923</c:v>
                </c:pt>
                <c:pt idx="2">
                  <c:v>910</c:v>
                </c:pt>
                <c:pt idx="3">
                  <c:v>897</c:v>
                </c:pt>
                <c:pt idx="4">
                  <c:v>885</c:v>
                </c:pt>
                <c:pt idx="5">
                  <c:v>872</c:v>
                </c:pt>
                <c:pt idx="6">
                  <c:v>859</c:v>
                </c:pt>
                <c:pt idx="7">
                  <c:v>846</c:v>
                </c:pt>
                <c:pt idx="8">
                  <c:v>833</c:v>
                </c:pt>
                <c:pt idx="9">
                  <c:v>821</c:v>
                </c:pt>
                <c:pt idx="10">
                  <c:v>808</c:v>
                </c:pt>
                <c:pt idx="11">
                  <c:v>795</c:v>
                </c:pt>
                <c:pt idx="12">
                  <c:v>782</c:v>
                </c:pt>
                <c:pt idx="13">
                  <c:v>769</c:v>
                </c:pt>
                <c:pt idx="14">
                  <c:v>756</c:v>
                </c:pt>
                <c:pt idx="15">
                  <c:v>744</c:v>
                </c:pt>
                <c:pt idx="16">
                  <c:v>731</c:v>
                </c:pt>
                <c:pt idx="17">
                  <c:v>718</c:v>
                </c:pt>
                <c:pt idx="18">
                  <c:v>705</c:v>
                </c:pt>
                <c:pt idx="19">
                  <c:v>692</c:v>
                </c:pt>
                <c:pt idx="20">
                  <c:v>680</c:v>
                </c:pt>
                <c:pt idx="21">
                  <c:v>667</c:v>
                </c:pt>
                <c:pt idx="22">
                  <c:v>654</c:v>
                </c:pt>
                <c:pt idx="23">
                  <c:v>641</c:v>
                </c:pt>
                <c:pt idx="24">
                  <c:v>628</c:v>
                </c:pt>
                <c:pt idx="25">
                  <c:v>616</c:v>
                </c:pt>
                <c:pt idx="26">
                  <c:v>603</c:v>
                </c:pt>
                <c:pt idx="27">
                  <c:v>590</c:v>
                </c:pt>
                <c:pt idx="28">
                  <c:v>577</c:v>
                </c:pt>
                <c:pt idx="29">
                  <c:v>564</c:v>
                </c:pt>
                <c:pt idx="30">
                  <c:v>552</c:v>
                </c:pt>
                <c:pt idx="31">
                  <c:v>539</c:v>
                </c:pt>
                <c:pt idx="32">
                  <c:v>526</c:v>
                </c:pt>
                <c:pt idx="33">
                  <c:v>513</c:v>
                </c:pt>
                <c:pt idx="34">
                  <c:v>500</c:v>
                </c:pt>
                <c:pt idx="35">
                  <c:v>488</c:v>
                </c:pt>
                <c:pt idx="36">
                  <c:v>475</c:v>
                </c:pt>
                <c:pt idx="37">
                  <c:v>462</c:v>
                </c:pt>
                <c:pt idx="38">
                  <c:v>449</c:v>
                </c:pt>
                <c:pt idx="39">
                  <c:v>441</c:v>
                </c:pt>
                <c:pt idx="40">
                  <c:v>438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file03!$Q$9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file03!$P$13:$P$50</c:f>
              <c:numCache>
                <c:ptCount val="38"/>
                <c:pt idx="0">
                  <c:v>0</c:v>
                </c:pt>
                <c:pt idx="1">
                  <c:v>231</c:v>
                </c:pt>
                <c:pt idx="2">
                  <c:v>241</c:v>
                </c:pt>
                <c:pt idx="3">
                  <c:v>251</c:v>
                </c:pt>
                <c:pt idx="4">
                  <c:v>261</c:v>
                </c:pt>
                <c:pt idx="5">
                  <c:v>271</c:v>
                </c:pt>
                <c:pt idx="6">
                  <c:v>281</c:v>
                </c:pt>
                <c:pt idx="7">
                  <c:v>291</c:v>
                </c:pt>
                <c:pt idx="8">
                  <c:v>301</c:v>
                </c:pt>
                <c:pt idx="9">
                  <c:v>311</c:v>
                </c:pt>
                <c:pt idx="10">
                  <c:v>321</c:v>
                </c:pt>
                <c:pt idx="11">
                  <c:v>331</c:v>
                </c:pt>
                <c:pt idx="12">
                  <c:v>341</c:v>
                </c:pt>
                <c:pt idx="13">
                  <c:v>351</c:v>
                </c:pt>
                <c:pt idx="14">
                  <c:v>361</c:v>
                </c:pt>
                <c:pt idx="15">
                  <c:v>371</c:v>
                </c:pt>
                <c:pt idx="16">
                  <c:v>381</c:v>
                </c:pt>
                <c:pt idx="17">
                  <c:v>391</c:v>
                </c:pt>
                <c:pt idx="18">
                  <c:v>401</c:v>
                </c:pt>
                <c:pt idx="19">
                  <c:v>411</c:v>
                </c:pt>
                <c:pt idx="20">
                  <c:v>421</c:v>
                </c:pt>
                <c:pt idx="21">
                  <c:v>431</c:v>
                </c:pt>
                <c:pt idx="22">
                  <c:v>441</c:v>
                </c:pt>
                <c:pt idx="23">
                  <c:v>451</c:v>
                </c:pt>
                <c:pt idx="24">
                  <c:v>461</c:v>
                </c:pt>
                <c:pt idx="25">
                  <c:v>471</c:v>
                </c:pt>
                <c:pt idx="26">
                  <c:v>481</c:v>
                </c:pt>
                <c:pt idx="27">
                  <c:v>491</c:v>
                </c:pt>
                <c:pt idx="28">
                  <c:v>501</c:v>
                </c:pt>
                <c:pt idx="29">
                  <c:v>511</c:v>
                </c:pt>
                <c:pt idx="30">
                  <c:v>521</c:v>
                </c:pt>
                <c:pt idx="31">
                  <c:v>531</c:v>
                </c:pt>
                <c:pt idx="32">
                  <c:v>541</c:v>
                </c:pt>
                <c:pt idx="33">
                  <c:v>551</c:v>
                </c:pt>
                <c:pt idx="34">
                  <c:v>561</c:v>
                </c:pt>
                <c:pt idx="35">
                  <c:v>571</c:v>
                </c:pt>
                <c:pt idx="36">
                  <c:v>581</c:v>
                </c:pt>
                <c:pt idx="37">
                  <c:v>591</c:v>
                </c:pt>
              </c:numCache>
            </c:numRef>
          </c:xVal>
          <c:yVal>
            <c:numRef>
              <c:f>file03!$Q$13:$Q$50</c:f>
              <c:numCache>
                <c:ptCount val="38"/>
                <c:pt idx="0">
                  <c:v>1302</c:v>
                </c:pt>
                <c:pt idx="1">
                  <c:v>1302</c:v>
                </c:pt>
                <c:pt idx="2">
                  <c:v>1279</c:v>
                </c:pt>
                <c:pt idx="3">
                  <c:v>1257</c:v>
                </c:pt>
                <c:pt idx="4">
                  <c:v>1234</c:v>
                </c:pt>
                <c:pt idx="5">
                  <c:v>1211</c:v>
                </c:pt>
                <c:pt idx="6">
                  <c:v>1189</c:v>
                </c:pt>
                <c:pt idx="7">
                  <c:v>1166</c:v>
                </c:pt>
                <c:pt idx="8">
                  <c:v>1143</c:v>
                </c:pt>
                <c:pt idx="9">
                  <c:v>1121</c:v>
                </c:pt>
                <c:pt idx="10">
                  <c:v>1098</c:v>
                </c:pt>
                <c:pt idx="11">
                  <c:v>1075</c:v>
                </c:pt>
                <c:pt idx="12">
                  <c:v>1053</c:v>
                </c:pt>
                <c:pt idx="13">
                  <c:v>1030</c:v>
                </c:pt>
                <c:pt idx="14">
                  <c:v>1007</c:v>
                </c:pt>
                <c:pt idx="15">
                  <c:v>985</c:v>
                </c:pt>
                <c:pt idx="16">
                  <c:v>962</c:v>
                </c:pt>
                <c:pt idx="17">
                  <c:v>939</c:v>
                </c:pt>
                <c:pt idx="18">
                  <c:v>917</c:v>
                </c:pt>
                <c:pt idx="19">
                  <c:v>894</c:v>
                </c:pt>
                <c:pt idx="20">
                  <c:v>871</c:v>
                </c:pt>
                <c:pt idx="21">
                  <c:v>849</c:v>
                </c:pt>
                <c:pt idx="22">
                  <c:v>826</c:v>
                </c:pt>
                <c:pt idx="23">
                  <c:v>804</c:v>
                </c:pt>
                <c:pt idx="24">
                  <c:v>781</c:v>
                </c:pt>
                <c:pt idx="25">
                  <c:v>758</c:v>
                </c:pt>
                <c:pt idx="26">
                  <c:v>736</c:v>
                </c:pt>
                <c:pt idx="27">
                  <c:v>713</c:v>
                </c:pt>
                <c:pt idx="28">
                  <c:v>690</c:v>
                </c:pt>
                <c:pt idx="29">
                  <c:v>668</c:v>
                </c:pt>
                <c:pt idx="30">
                  <c:v>645</c:v>
                </c:pt>
                <c:pt idx="31">
                  <c:v>624</c:v>
                </c:pt>
                <c:pt idx="32">
                  <c:v>620</c:v>
                </c:pt>
                <c:pt idx="33">
                  <c:v>616</c:v>
                </c:pt>
                <c:pt idx="34">
                  <c:v>611</c:v>
                </c:pt>
                <c:pt idx="35">
                  <c:v>607</c:v>
                </c:pt>
                <c:pt idx="36">
                  <c:v>603</c:v>
                </c:pt>
                <c:pt idx="37">
                  <c:v>599</c:v>
                </c:pt>
              </c:numCache>
            </c:numRef>
          </c:yVal>
          <c:smooth val="0"/>
        </c:ser>
        <c:axId val="59365725"/>
        <c:axId val="64529478"/>
      </c:scatterChart>
      <c:valAx>
        <c:axId val="59365725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29478"/>
        <c:crosses val="autoZero"/>
        <c:crossBetween val="midCat"/>
        <c:dispUnits/>
      </c:valAx>
      <c:valAx>
        <c:axId val="645294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657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24675"/>
          <c:w val="0.115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YAKUMO mdl.2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95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file03!$W$22</c:f>
              <c:strCache>
                <c:ptCount val="1"/>
                <c:pt idx="0">
                  <c:v>速射3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file03!$U$26:$U$44</c:f>
              <c:numCache>
                <c:ptCount val="19"/>
                <c:pt idx="0">
                  <c:v>0</c:v>
                </c:pt>
                <c:pt idx="1">
                  <c:v>535</c:v>
                </c:pt>
                <c:pt idx="2">
                  <c:v>545</c:v>
                </c:pt>
                <c:pt idx="3">
                  <c:v>555</c:v>
                </c:pt>
                <c:pt idx="4">
                  <c:v>565</c:v>
                </c:pt>
                <c:pt idx="5">
                  <c:v>575</c:v>
                </c:pt>
                <c:pt idx="6">
                  <c:v>585</c:v>
                </c:pt>
                <c:pt idx="7">
                  <c:v>595</c:v>
                </c:pt>
                <c:pt idx="8">
                  <c:v>605</c:v>
                </c:pt>
                <c:pt idx="9">
                  <c:v>615</c:v>
                </c:pt>
                <c:pt idx="10">
                  <c:v>625</c:v>
                </c:pt>
                <c:pt idx="11">
                  <c:v>635</c:v>
                </c:pt>
                <c:pt idx="12">
                  <c:v>645</c:v>
                </c:pt>
                <c:pt idx="13">
                  <c:v>655</c:v>
                </c:pt>
                <c:pt idx="14">
                  <c:v>665</c:v>
                </c:pt>
                <c:pt idx="15">
                  <c:v>675</c:v>
                </c:pt>
                <c:pt idx="16">
                  <c:v>685</c:v>
                </c:pt>
                <c:pt idx="17">
                  <c:v>695</c:v>
                </c:pt>
                <c:pt idx="18">
                  <c:v>705</c:v>
                </c:pt>
              </c:numCache>
            </c:numRef>
          </c:xVal>
          <c:yVal>
            <c:numRef>
              <c:f>file03!$V$26:$V$44</c:f>
              <c:numCache>
                <c:ptCount val="19"/>
                <c:pt idx="0">
                  <c:v>9110</c:v>
                </c:pt>
                <c:pt idx="1">
                  <c:v>9110</c:v>
                </c:pt>
                <c:pt idx="2">
                  <c:v>8844</c:v>
                </c:pt>
                <c:pt idx="3">
                  <c:v>8578</c:v>
                </c:pt>
                <c:pt idx="4">
                  <c:v>8313</c:v>
                </c:pt>
                <c:pt idx="5">
                  <c:v>8047</c:v>
                </c:pt>
                <c:pt idx="6">
                  <c:v>7781</c:v>
                </c:pt>
                <c:pt idx="7">
                  <c:v>7516</c:v>
                </c:pt>
                <c:pt idx="8">
                  <c:v>7250</c:v>
                </c:pt>
                <c:pt idx="9">
                  <c:v>6984</c:v>
                </c:pt>
                <c:pt idx="10">
                  <c:v>6718</c:v>
                </c:pt>
                <c:pt idx="11">
                  <c:v>6453</c:v>
                </c:pt>
                <c:pt idx="12">
                  <c:v>6187</c:v>
                </c:pt>
                <c:pt idx="13">
                  <c:v>5921</c:v>
                </c:pt>
                <c:pt idx="14">
                  <c:v>5877</c:v>
                </c:pt>
                <c:pt idx="15">
                  <c:v>5833</c:v>
                </c:pt>
                <c:pt idx="16">
                  <c:v>5789</c:v>
                </c:pt>
                <c:pt idx="17">
                  <c:v>5745</c:v>
                </c:pt>
                <c:pt idx="18">
                  <c:v>5701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file03!$W$9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file03!$U$13:$U$20</c:f>
              <c:numCache>
                <c:ptCount val="8"/>
                <c:pt idx="0">
                  <c:v>0</c:v>
                </c:pt>
                <c:pt idx="1">
                  <c:v>696</c:v>
                </c:pt>
                <c:pt idx="2">
                  <c:v>706</c:v>
                </c:pt>
                <c:pt idx="3">
                  <c:v>716</c:v>
                </c:pt>
                <c:pt idx="4">
                  <c:v>726</c:v>
                </c:pt>
                <c:pt idx="5">
                  <c:v>736</c:v>
                </c:pt>
                <c:pt idx="6">
                  <c:v>746</c:v>
                </c:pt>
                <c:pt idx="7">
                  <c:v>756</c:v>
                </c:pt>
              </c:numCache>
            </c:numRef>
          </c:xVal>
          <c:yVal>
            <c:numRef>
              <c:f>file03!$V$13:$V$20</c:f>
              <c:numCache>
                <c:ptCount val="8"/>
                <c:pt idx="0">
                  <c:v>12754</c:v>
                </c:pt>
                <c:pt idx="1">
                  <c:v>12754</c:v>
                </c:pt>
                <c:pt idx="2">
                  <c:v>7976</c:v>
                </c:pt>
                <c:pt idx="3">
                  <c:v>7914</c:v>
                </c:pt>
                <c:pt idx="4">
                  <c:v>7852</c:v>
                </c:pt>
                <c:pt idx="5">
                  <c:v>7791</c:v>
                </c:pt>
                <c:pt idx="6">
                  <c:v>7729</c:v>
                </c:pt>
                <c:pt idx="7">
                  <c:v>7667</c:v>
                </c:pt>
              </c:numCache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05200"/>
        <c:crosses val="autoZero"/>
        <c:crossBetween val="midCat"/>
        <c:dispUnits/>
        <c:minorUnit val="20"/>
      </c:valAx>
      <c:valAx>
        <c:axId val="59505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943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59675"/>
          <c:w val="0.117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533400</xdr:colOff>
      <xdr:row>22</xdr:row>
      <xdr:rowOff>19050</xdr:rowOff>
    </xdr:to>
    <xdr:graphicFrame>
      <xdr:nvGraphicFramePr>
        <xdr:cNvPr id="1" name="グラフ 2"/>
        <xdr:cNvGraphicFramePr/>
      </xdr:nvGraphicFramePr>
      <xdr:xfrm>
        <a:off x="0" y="409575"/>
        <a:ext cx="5200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22</xdr:row>
      <xdr:rowOff>19050</xdr:rowOff>
    </xdr:from>
    <xdr:to>
      <xdr:col>12</xdr:col>
      <xdr:colOff>257175</xdr:colOff>
      <xdr:row>43</xdr:row>
      <xdr:rowOff>76200</xdr:rowOff>
    </xdr:to>
    <xdr:graphicFrame>
      <xdr:nvGraphicFramePr>
        <xdr:cNvPr id="2" name="グラフ 3"/>
        <xdr:cNvGraphicFramePr/>
      </xdr:nvGraphicFramePr>
      <xdr:xfrm>
        <a:off x="5238750" y="4419600"/>
        <a:ext cx="5172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552450</xdr:colOff>
      <xdr:row>43</xdr:row>
      <xdr:rowOff>66675</xdr:rowOff>
    </xdr:to>
    <xdr:graphicFrame>
      <xdr:nvGraphicFramePr>
        <xdr:cNvPr id="3" name="グラフ 4"/>
        <xdr:cNvGraphicFramePr/>
      </xdr:nvGraphicFramePr>
      <xdr:xfrm>
        <a:off x="9525" y="4410075"/>
        <a:ext cx="52101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43</xdr:row>
      <xdr:rowOff>66675</xdr:rowOff>
    </xdr:from>
    <xdr:to>
      <xdr:col>3</xdr:col>
      <xdr:colOff>561975</xdr:colOff>
      <xdr:row>65</xdr:row>
      <xdr:rowOff>28575</xdr:rowOff>
    </xdr:to>
    <xdr:graphicFrame>
      <xdr:nvGraphicFramePr>
        <xdr:cNvPr id="4" name="グラフ 5"/>
        <xdr:cNvGraphicFramePr/>
      </xdr:nvGraphicFramePr>
      <xdr:xfrm>
        <a:off x="9525" y="8467725"/>
        <a:ext cx="52197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542925</xdr:colOff>
      <xdr:row>1</xdr:row>
      <xdr:rowOff>0</xdr:rowOff>
    </xdr:from>
    <xdr:to>
      <xdr:col>12</xdr:col>
      <xdr:colOff>238125</xdr:colOff>
      <xdr:row>21</xdr:row>
      <xdr:rowOff>171450</xdr:rowOff>
    </xdr:to>
    <xdr:graphicFrame>
      <xdr:nvGraphicFramePr>
        <xdr:cNvPr id="5" name="グラフ 6"/>
        <xdr:cNvGraphicFramePr/>
      </xdr:nvGraphicFramePr>
      <xdr:xfrm>
        <a:off x="5210175" y="400050"/>
        <a:ext cx="51816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421875" style="0" bestFit="1" customWidth="1"/>
    <col min="2" max="2" width="13.00390625" style="0" bestFit="1" customWidth="1"/>
    <col min="3" max="3" width="10.28125" style="0" bestFit="1" customWidth="1"/>
    <col min="4" max="4" width="11.7109375" style="23" bestFit="1" customWidth="1"/>
    <col min="5" max="5" width="9.7109375" style="0" bestFit="1" customWidth="1"/>
    <col min="6" max="6" width="16.00390625" style="0" bestFit="1" customWidth="1"/>
    <col min="7" max="7" width="8.00390625" style="0" bestFit="1" customWidth="1"/>
    <col min="8" max="8" width="10.28125" style="0" bestFit="1" customWidth="1"/>
    <col min="9" max="9" width="10.28125" style="23" bestFit="1" customWidth="1"/>
    <col min="10" max="10" width="10.00390625" style="0" bestFit="1" customWidth="1"/>
    <col min="11" max="11" width="16.00390625" style="0" bestFit="1" customWidth="1"/>
    <col min="12" max="12" width="8.00390625" style="0" bestFit="1" customWidth="1"/>
    <col min="13" max="13" width="10.28125" style="0" bestFit="1" customWidth="1"/>
    <col min="14" max="14" width="10.28125" style="23" bestFit="1" customWidth="1"/>
    <col min="16" max="16" width="10.140625" style="0" bestFit="1" customWidth="1"/>
    <col min="17" max="17" width="8.00390625" style="0" bestFit="1" customWidth="1"/>
    <col min="18" max="18" width="10.28125" style="0" bestFit="1" customWidth="1"/>
    <col min="19" max="19" width="10.28125" style="23" bestFit="1" customWidth="1"/>
    <col min="24" max="24" width="10.28125" style="0" bestFit="1" customWidth="1"/>
    <col min="39" max="39" width="10.28125" style="0" bestFit="1" customWidth="1"/>
  </cols>
  <sheetData>
    <row r="1" spans="1:6" ht="17.25">
      <c r="A1" s="1" t="s">
        <v>22</v>
      </c>
      <c r="B1" s="2" t="s">
        <v>21</v>
      </c>
      <c r="C1" s="2" t="s">
        <v>20</v>
      </c>
      <c r="D1" s="22" t="s">
        <v>28</v>
      </c>
      <c r="F1" s="21" t="s">
        <v>25</v>
      </c>
    </row>
    <row r="2" spans="1:6" ht="17.25">
      <c r="A2" s="4" t="s">
        <v>19</v>
      </c>
      <c r="B2" s="14">
        <v>627</v>
      </c>
      <c r="C2" s="14">
        <v>2</v>
      </c>
      <c r="D2" s="28">
        <v>86</v>
      </c>
      <c r="F2" s="21" t="s">
        <v>26</v>
      </c>
    </row>
    <row r="3" spans="1:6" ht="17.25">
      <c r="A3" s="4" t="s">
        <v>18</v>
      </c>
      <c r="B3" s="14">
        <v>471</v>
      </c>
      <c r="C3" s="14">
        <v>5</v>
      </c>
      <c r="D3" s="28">
        <v>240</v>
      </c>
      <c r="F3" s="21" t="s">
        <v>27</v>
      </c>
    </row>
    <row r="4" spans="1:4" ht="13.5">
      <c r="A4" s="4" t="s">
        <v>17</v>
      </c>
      <c r="B4" s="14">
        <v>470</v>
      </c>
      <c r="C4" s="14">
        <v>37</v>
      </c>
      <c r="D4" s="28">
        <v>110</v>
      </c>
    </row>
    <row r="5" spans="1:4" ht="13.5">
      <c r="A5" s="4" t="s">
        <v>16</v>
      </c>
      <c r="B5" s="14">
        <v>231</v>
      </c>
      <c r="C5" s="14">
        <v>48</v>
      </c>
      <c r="D5" s="28">
        <v>310</v>
      </c>
    </row>
    <row r="6" spans="1:4" ht="14.25" thickBot="1">
      <c r="A6" s="5" t="s">
        <v>31</v>
      </c>
      <c r="B6" s="15">
        <v>535</v>
      </c>
      <c r="C6" s="15">
        <v>65</v>
      </c>
      <c r="D6" s="29">
        <v>120</v>
      </c>
    </row>
    <row r="8" spans="1:44" ht="13.5">
      <c r="A8" s="30"/>
      <c r="AC8" s="23"/>
      <c r="AH8" s="23"/>
      <c r="AM8" s="23"/>
      <c r="AR8" s="23"/>
    </row>
    <row r="9" spans="1:44" ht="14.25" thickBot="1">
      <c r="A9" t="s">
        <v>12</v>
      </c>
      <c r="B9" t="s">
        <v>29</v>
      </c>
      <c r="F9" t="s">
        <v>9</v>
      </c>
      <c r="G9" t="s">
        <v>30</v>
      </c>
      <c r="K9" t="s">
        <v>10</v>
      </c>
      <c r="L9" t="s">
        <v>29</v>
      </c>
      <c r="P9" t="s">
        <v>11</v>
      </c>
      <c r="Q9" t="s">
        <v>29</v>
      </c>
      <c r="U9" t="s">
        <v>32</v>
      </c>
      <c r="W9" t="s">
        <v>29</v>
      </c>
      <c r="Z9" t="s">
        <v>13</v>
      </c>
      <c r="AB9" t="s">
        <v>29</v>
      </c>
      <c r="AC9" s="23"/>
      <c r="AE9" t="s">
        <v>14</v>
      </c>
      <c r="AF9" t="s">
        <v>29</v>
      </c>
      <c r="AH9" s="23"/>
      <c r="AJ9" t="s">
        <v>6</v>
      </c>
      <c r="AL9" t="s">
        <v>29</v>
      </c>
      <c r="AM9" s="23"/>
      <c r="AO9" s="12" t="s">
        <v>5</v>
      </c>
      <c r="AP9" t="s">
        <v>29</v>
      </c>
      <c r="AR9" s="23"/>
    </row>
    <row r="10" spans="1:44" ht="13.5">
      <c r="A10" s="1" t="s">
        <v>2</v>
      </c>
      <c r="B10" s="2" t="s">
        <v>15</v>
      </c>
      <c r="C10" s="3" t="s">
        <v>4</v>
      </c>
      <c r="F10" s="1" t="s">
        <v>2</v>
      </c>
      <c r="G10" s="2" t="s">
        <v>3</v>
      </c>
      <c r="H10" s="3" t="s">
        <v>4</v>
      </c>
      <c r="K10" s="1" t="s">
        <v>2</v>
      </c>
      <c r="L10" s="2" t="s">
        <v>3</v>
      </c>
      <c r="M10" s="3" t="s">
        <v>4</v>
      </c>
      <c r="P10" s="1" t="s">
        <v>2</v>
      </c>
      <c r="Q10" s="2" t="s">
        <v>3</v>
      </c>
      <c r="R10" s="3" t="s">
        <v>4</v>
      </c>
      <c r="U10" s="1" t="s">
        <v>2</v>
      </c>
      <c r="V10" s="2" t="s">
        <v>3</v>
      </c>
      <c r="W10" s="3" t="s">
        <v>4</v>
      </c>
      <c r="X10" s="23"/>
      <c r="Z10" s="1" t="s">
        <v>2</v>
      </c>
      <c r="AA10" s="2" t="s">
        <v>3</v>
      </c>
      <c r="AB10" s="2" t="s">
        <v>4</v>
      </c>
      <c r="AC10" s="22" t="s">
        <v>8</v>
      </c>
      <c r="AE10" s="1" t="s">
        <v>2</v>
      </c>
      <c r="AF10" s="2" t="s">
        <v>3</v>
      </c>
      <c r="AG10" s="2" t="s">
        <v>4</v>
      </c>
      <c r="AH10" s="22" t="s">
        <v>7</v>
      </c>
      <c r="AJ10" s="1" t="s">
        <v>2</v>
      </c>
      <c r="AK10" s="2" t="s">
        <v>3</v>
      </c>
      <c r="AL10" s="3" t="s">
        <v>4</v>
      </c>
      <c r="AM10" s="23"/>
      <c r="AO10" s="1" t="s">
        <v>2</v>
      </c>
      <c r="AP10" s="2" t="s">
        <v>3</v>
      </c>
      <c r="AQ10" s="3" t="s">
        <v>4</v>
      </c>
      <c r="AR10" s="23"/>
    </row>
    <row r="11" spans="1:44" ht="14.25" thickBot="1">
      <c r="A11" s="17">
        <v>7601</v>
      </c>
      <c r="B11" s="18">
        <v>2</v>
      </c>
      <c r="C11" s="19">
        <v>627</v>
      </c>
      <c r="F11" s="20">
        <v>4657</v>
      </c>
      <c r="G11" s="15">
        <v>5</v>
      </c>
      <c r="H11" s="16">
        <v>471</v>
      </c>
      <c r="K11" s="20">
        <v>3198</v>
      </c>
      <c r="L11" s="15">
        <v>0.37</v>
      </c>
      <c r="M11" s="16">
        <v>470</v>
      </c>
      <c r="P11" s="20">
        <v>1784</v>
      </c>
      <c r="Q11" s="15">
        <v>48</v>
      </c>
      <c r="R11" s="16">
        <v>231</v>
      </c>
      <c r="U11" s="20">
        <v>17472</v>
      </c>
      <c r="V11" s="15">
        <v>65</v>
      </c>
      <c r="W11" s="16">
        <v>696</v>
      </c>
      <c r="X11" s="23"/>
      <c r="Z11" s="20">
        <v>833</v>
      </c>
      <c r="AA11" s="15">
        <v>70</v>
      </c>
      <c r="AB11" s="15">
        <v>78</v>
      </c>
      <c r="AC11" s="31">
        <v>156</v>
      </c>
      <c r="AE11" s="20">
        <v>6402</v>
      </c>
      <c r="AF11" s="15">
        <v>90</v>
      </c>
      <c r="AG11" s="15">
        <v>344</v>
      </c>
      <c r="AH11" s="29">
        <v>600</v>
      </c>
      <c r="AJ11" s="20">
        <v>2190</v>
      </c>
      <c r="AK11" s="15">
        <v>95</v>
      </c>
      <c r="AL11" s="16">
        <v>229</v>
      </c>
      <c r="AM11" s="23"/>
      <c r="AO11" s="20">
        <v>2036</v>
      </c>
      <c r="AP11" s="15">
        <v>88</v>
      </c>
      <c r="AQ11" s="16">
        <v>143</v>
      </c>
      <c r="AR11" s="23"/>
    </row>
    <row r="12" spans="1:44" ht="13.5">
      <c r="A12" s="1" t="s">
        <v>0</v>
      </c>
      <c r="B12" s="2" t="s">
        <v>1</v>
      </c>
      <c r="C12" s="2" t="s">
        <v>23</v>
      </c>
      <c r="D12" s="22" t="s">
        <v>24</v>
      </c>
      <c r="F12" s="1" t="s">
        <v>0</v>
      </c>
      <c r="G12" s="2" t="s">
        <v>1</v>
      </c>
      <c r="H12" s="2" t="s">
        <v>23</v>
      </c>
      <c r="I12" s="22" t="s">
        <v>24</v>
      </c>
      <c r="K12" s="1" t="s">
        <v>0</v>
      </c>
      <c r="L12" s="2" t="s">
        <v>1</v>
      </c>
      <c r="M12" s="2" t="s">
        <v>23</v>
      </c>
      <c r="N12" s="22" t="s">
        <v>24</v>
      </c>
      <c r="P12" s="1" t="s">
        <v>0</v>
      </c>
      <c r="Q12" s="2" t="s">
        <v>1</v>
      </c>
      <c r="R12" s="2" t="s">
        <v>23</v>
      </c>
      <c r="S12" s="22" t="s">
        <v>24</v>
      </c>
      <c r="U12" s="1" t="s">
        <v>0</v>
      </c>
      <c r="V12" s="2" t="s">
        <v>1</v>
      </c>
      <c r="W12" s="2" t="s">
        <v>23</v>
      </c>
      <c r="X12" s="22" t="s">
        <v>24</v>
      </c>
      <c r="Z12" s="1" t="s">
        <v>0</v>
      </c>
      <c r="AA12" s="2" t="s">
        <v>1</v>
      </c>
      <c r="AB12" s="2" t="s">
        <v>23</v>
      </c>
      <c r="AC12" s="22" t="s">
        <v>24</v>
      </c>
      <c r="AE12" s="1" t="s">
        <v>0</v>
      </c>
      <c r="AF12" s="2" t="s">
        <v>1</v>
      </c>
      <c r="AG12" s="2" t="s">
        <v>23</v>
      </c>
      <c r="AH12" s="22" t="s">
        <v>24</v>
      </c>
      <c r="AJ12" s="1" t="s">
        <v>0</v>
      </c>
      <c r="AK12" s="2" t="s">
        <v>1</v>
      </c>
      <c r="AL12" s="2" t="s">
        <v>23</v>
      </c>
      <c r="AM12" s="22" t="s">
        <v>24</v>
      </c>
      <c r="AO12" s="1" t="s">
        <v>0</v>
      </c>
      <c r="AP12" s="2" t="s">
        <v>1</v>
      </c>
      <c r="AQ12" s="2" t="s">
        <v>23</v>
      </c>
      <c r="AR12" s="22" t="s">
        <v>24</v>
      </c>
    </row>
    <row r="13" spans="1:44" ht="13.5">
      <c r="A13" s="40">
        <v>0</v>
      </c>
      <c r="B13" s="41">
        <v>5548</v>
      </c>
      <c r="C13" s="41"/>
      <c r="D13" s="42"/>
      <c r="F13" s="40">
        <v>0</v>
      </c>
      <c r="G13" s="41">
        <v>3399</v>
      </c>
      <c r="H13" s="41"/>
      <c r="I13" s="24">
        <f aca="true" t="shared" si="0" ref="I13:I39">G13/G$14</f>
        <v>1</v>
      </c>
      <c r="K13" s="40">
        <v>0</v>
      </c>
      <c r="L13" s="41">
        <v>2334</v>
      </c>
      <c r="M13" s="41"/>
      <c r="N13" s="42"/>
      <c r="P13" s="40">
        <v>0</v>
      </c>
      <c r="Q13" s="41">
        <v>1302</v>
      </c>
      <c r="R13" s="41"/>
      <c r="S13" s="42"/>
      <c r="U13" s="4">
        <v>0</v>
      </c>
      <c r="V13" s="11">
        <v>12754</v>
      </c>
      <c r="W13" s="11"/>
      <c r="X13" s="24">
        <f>V13/V$13</f>
        <v>1</v>
      </c>
      <c r="Z13" s="4">
        <v>78</v>
      </c>
      <c r="AA13" s="11">
        <v>644</v>
      </c>
      <c r="AB13" s="11"/>
      <c r="AC13" s="24">
        <f aca="true" t="shared" si="1" ref="AC13:AC21">AA13/AA$13</f>
        <v>1</v>
      </c>
      <c r="AE13" s="4">
        <v>344</v>
      </c>
      <c r="AF13" s="11">
        <v>4993</v>
      </c>
      <c r="AG13" s="11"/>
      <c r="AH13" s="24">
        <f aca="true" t="shared" si="2" ref="AH13:AH39">AF13/AF$13</f>
        <v>1</v>
      </c>
      <c r="AJ13" s="4">
        <v>229</v>
      </c>
      <c r="AK13" s="11">
        <v>1730</v>
      </c>
      <c r="AL13" s="11"/>
      <c r="AM13" s="24">
        <f aca="true" t="shared" si="3" ref="AM13:AM35">AK13/AK$13</f>
        <v>1</v>
      </c>
      <c r="AO13" s="4">
        <v>130</v>
      </c>
      <c r="AP13" s="11">
        <v>1608</v>
      </c>
      <c r="AQ13" s="11"/>
      <c r="AR13" s="24">
        <f aca="true" t="shared" si="4" ref="AR13:AR35">AP13/AP$13</f>
        <v>1</v>
      </c>
    </row>
    <row r="14" spans="1:44" ht="13.5">
      <c r="A14" s="4">
        <v>627</v>
      </c>
      <c r="B14" s="8">
        <v>5548</v>
      </c>
      <c r="C14" s="8"/>
      <c r="D14" s="24">
        <f aca="true" t="shared" si="5" ref="D14:D24">B14/B$14</f>
        <v>1</v>
      </c>
      <c r="F14" s="4">
        <v>471</v>
      </c>
      <c r="G14" s="8">
        <v>3399</v>
      </c>
      <c r="H14" s="8"/>
      <c r="I14" s="24">
        <f t="shared" si="0"/>
        <v>1</v>
      </c>
      <c r="K14" s="4">
        <v>470</v>
      </c>
      <c r="L14" s="8">
        <v>2334</v>
      </c>
      <c r="M14" s="8"/>
      <c r="N14" s="24">
        <f aca="true" t="shared" si="6" ref="N14:N38">L14/L$14</f>
        <v>1</v>
      </c>
      <c r="P14" s="4">
        <v>231</v>
      </c>
      <c r="Q14" s="8">
        <v>1302</v>
      </c>
      <c r="R14" s="8"/>
      <c r="S14" s="24">
        <f aca="true" t="shared" si="7" ref="S14:S50">Q14/Q$14</f>
        <v>1</v>
      </c>
      <c r="U14" s="4">
        <v>696</v>
      </c>
      <c r="V14" s="11">
        <v>12754</v>
      </c>
      <c r="W14" s="11">
        <f>V13-V14</f>
        <v>0</v>
      </c>
      <c r="X14" s="24">
        <f aca="true" t="shared" si="8" ref="X14:X20">V14/V$13</f>
        <v>1</v>
      </c>
      <c r="Z14" s="4">
        <v>88</v>
      </c>
      <c r="AA14" s="11">
        <v>622</v>
      </c>
      <c r="AB14" s="11">
        <f>AA13-AA14</f>
        <v>22</v>
      </c>
      <c r="AC14" s="24">
        <f t="shared" si="1"/>
        <v>0.9658385093167702</v>
      </c>
      <c r="AE14" s="4">
        <v>354</v>
      </c>
      <c r="AF14" s="11">
        <v>4974</v>
      </c>
      <c r="AG14" s="11">
        <f>AF13-AF14</f>
        <v>19</v>
      </c>
      <c r="AH14" s="24">
        <f t="shared" si="2"/>
        <v>0.9961946725415581</v>
      </c>
      <c r="AJ14" s="4">
        <v>230</v>
      </c>
      <c r="AK14" s="11">
        <v>1729</v>
      </c>
      <c r="AL14" s="11">
        <f>AK13-AK14</f>
        <v>1</v>
      </c>
      <c r="AM14" s="24">
        <f t="shared" si="3"/>
        <v>0.999421965317919</v>
      </c>
      <c r="AO14" s="4">
        <v>143</v>
      </c>
      <c r="AP14" s="11">
        <v>1608</v>
      </c>
      <c r="AQ14" s="11"/>
      <c r="AR14" s="24">
        <f t="shared" si="4"/>
        <v>1</v>
      </c>
    </row>
    <row r="15" spans="1:44" ht="13.5">
      <c r="A15" s="4">
        <v>637</v>
      </c>
      <c r="B15" s="8">
        <v>4930</v>
      </c>
      <c r="C15" s="8">
        <f>B14-B15</f>
        <v>618</v>
      </c>
      <c r="D15" s="24">
        <f t="shared" si="5"/>
        <v>0.8886085075702956</v>
      </c>
      <c r="F15" s="4">
        <v>481</v>
      </c>
      <c r="G15" s="8">
        <v>3269</v>
      </c>
      <c r="H15" s="8">
        <f>G14-G15</f>
        <v>130</v>
      </c>
      <c r="I15" s="24">
        <f t="shared" si="0"/>
        <v>0.961753456899088</v>
      </c>
      <c r="K15" s="4">
        <v>480</v>
      </c>
      <c r="L15" s="8">
        <v>2187</v>
      </c>
      <c r="M15" s="8">
        <f>L14-L15</f>
        <v>147</v>
      </c>
      <c r="N15" s="24">
        <f t="shared" si="6"/>
        <v>0.9370179948586118</v>
      </c>
      <c r="P15" s="4">
        <v>241</v>
      </c>
      <c r="Q15" s="8">
        <v>1279</v>
      </c>
      <c r="R15" s="8">
        <f>Q14-Q15</f>
        <v>23</v>
      </c>
      <c r="S15" s="24">
        <f t="shared" si="7"/>
        <v>0.9823348694316436</v>
      </c>
      <c r="U15" s="4">
        <v>706</v>
      </c>
      <c r="V15" s="11">
        <v>7976</v>
      </c>
      <c r="W15" s="11">
        <f aca="true" t="shared" si="9" ref="W15:W20">V14-V15</f>
        <v>4778</v>
      </c>
      <c r="X15" s="24">
        <f>V15/V$13</f>
        <v>0.6253724321781402</v>
      </c>
      <c r="Z15" s="4">
        <v>98</v>
      </c>
      <c r="AA15" s="11">
        <v>597</v>
      </c>
      <c r="AB15" s="11">
        <f aca="true" t="shared" si="10" ref="AB15:AB20">AA14-AA15</f>
        <v>25</v>
      </c>
      <c r="AC15" s="24">
        <f t="shared" si="1"/>
        <v>0.9270186335403726</v>
      </c>
      <c r="AE15" s="4">
        <v>364</v>
      </c>
      <c r="AF15" s="11">
        <v>4954</v>
      </c>
      <c r="AG15" s="11">
        <f aca="true" t="shared" si="11" ref="AG15:AG38">AF14-AF15</f>
        <v>20</v>
      </c>
      <c r="AH15" s="24">
        <f t="shared" si="2"/>
        <v>0.9921890646905668</v>
      </c>
      <c r="AJ15" s="4">
        <v>240</v>
      </c>
      <c r="AK15" s="11">
        <v>1726</v>
      </c>
      <c r="AL15" s="11">
        <f>AK14-AK15</f>
        <v>3</v>
      </c>
      <c r="AM15" s="24">
        <f t="shared" si="3"/>
        <v>0.9976878612716763</v>
      </c>
      <c r="AO15" s="4">
        <v>150</v>
      </c>
      <c r="AP15" s="11">
        <v>1604</v>
      </c>
      <c r="AQ15" s="11">
        <f>AP14-AP15</f>
        <v>4</v>
      </c>
      <c r="AR15" s="24">
        <f t="shared" si="4"/>
        <v>0.9975124378109452</v>
      </c>
    </row>
    <row r="16" spans="1:44" ht="13.5">
      <c r="A16" s="4">
        <v>647</v>
      </c>
      <c r="B16" s="8">
        <v>4312</v>
      </c>
      <c r="C16" s="8">
        <f aca="true" t="shared" si="12" ref="C16:C23">B15-B16</f>
        <v>618</v>
      </c>
      <c r="D16" s="24">
        <f t="shared" si="5"/>
        <v>0.7772170151405912</v>
      </c>
      <c r="F16" s="4">
        <v>491</v>
      </c>
      <c r="G16" s="8">
        <v>3140</v>
      </c>
      <c r="H16" s="8">
        <f aca="true" t="shared" si="13" ref="H16:H37">G15-G16</f>
        <v>129</v>
      </c>
      <c r="I16" s="24">
        <f t="shared" si="0"/>
        <v>0.9238011179758753</v>
      </c>
      <c r="K16" s="4">
        <v>490</v>
      </c>
      <c r="L16" s="8">
        <v>2040</v>
      </c>
      <c r="M16" s="8">
        <f aca="true" t="shared" si="14" ref="M16:M37">L15-L16</f>
        <v>147</v>
      </c>
      <c r="N16" s="24">
        <f t="shared" si="6"/>
        <v>0.8740359897172236</v>
      </c>
      <c r="P16" s="4">
        <v>251</v>
      </c>
      <c r="Q16" s="8">
        <v>1257</v>
      </c>
      <c r="R16" s="8">
        <f aca="true" t="shared" si="15" ref="R16:R50">Q15-Q16</f>
        <v>22</v>
      </c>
      <c r="S16" s="24">
        <f t="shared" si="7"/>
        <v>0.9654377880184332</v>
      </c>
      <c r="U16" s="4">
        <v>716</v>
      </c>
      <c r="V16" s="11">
        <v>7914</v>
      </c>
      <c r="W16" s="11">
        <f t="shared" si="9"/>
        <v>62</v>
      </c>
      <c r="X16" s="24">
        <f t="shared" si="8"/>
        <v>0.6205112121687314</v>
      </c>
      <c r="Z16" s="4">
        <v>108</v>
      </c>
      <c r="AA16" s="11">
        <v>572</v>
      </c>
      <c r="AB16" s="11">
        <f t="shared" si="10"/>
        <v>25</v>
      </c>
      <c r="AC16" s="24">
        <f t="shared" si="1"/>
        <v>0.8881987577639752</v>
      </c>
      <c r="AE16" s="4">
        <v>374</v>
      </c>
      <c r="AF16" s="11">
        <v>4935</v>
      </c>
      <c r="AG16" s="11">
        <f t="shared" si="11"/>
        <v>19</v>
      </c>
      <c r="AH16" s="24">
        <f t="shared" si="2"/>
        <v>0.988383737232125</v>
      </c>
      <c r="AJ16" s="4">
        <v>250</v>
      </c>
      <c r="AK16" s="11">
        <v>1723</v>
      </c>
      <c r="AL16" s="11">
        <f aca="true" t="shared" si="16" ref="AL16:AL34">AK15-AK16</f>
        <v>3</v>
      </c>
      <c r="AM16" s="24">
        <f t="shared" si="3"/>
        <v>0.9959537572254336</v>
      </c>
      <c r="AO16" s="4">
        <v>160</v>
      </c>
      <c r="AP16" s="11">
        <v>1599</v>
      </c>
      <c r="AQ16" s="11">
        <f aca="true" t="shared" si="17" ref="AQ16:AQ34">AP15-AP16</f>
        <v>5</v>
      </c>
      <c r="AR16" s="24">
        <f t="shared" si="4"/>
        <v>0.9944029850746269</v>
      </c>
    </row>
    <row r="17" spans="1:44" ht="13.5">
      <c r="A17" s="4">
        <v>657</v>
      </c>
      <c r="B17" s="8">
        <v>3694</v>
      </c>
      <c r="C17" s="8">
        <f t="shared" si="12"/>
        <v>618</v>
      </c>
      <c r="D17" s="24">
        <f t="shared" si="5"/>
        <v>0.6658255227108868</v>
      </c>
      <c r="F17" s="4">
        <v>501</v>
      </c>
      <c r="G17" s="8">
        <v>3010</v>
      </c>
      <c r="H17" s="8">
        <f t="shared" si="13"/>
        <v>130</v>
      </c>
      <c r="I17" s="24">
        <f t="shared" si="0"/>
        <v>0.8855545748749633</v>
      </c>
      <c r="K17" s="4">
        <v>500</v>
      </c>
      <c r="L17" s="8">
        <v>1893</v>
      </c>
      <c r="M17" s="8">
        <f t="shared" si="14"/>
        <v>147</v>
      </c>
      <c r="N17" s="24">
        <f t="shared" si="6"/>
        <v>0.8110539845758354</v>
      </c>
      <c r="P17" s="4">
        <v>261</v>
      </c>
      <c r="Q17" s="8">
        <v>1234</v>
      </c>
      <c r="R17" s="8">
        <f t="shared" si="15"/>
        <v>23</v>
      </c>
      <c r="S17" s="24">
        <f t="shared" si="7"/>
        <v>0.9477726574500768</v>
      </c>
      <c r="U17" s="4">
        <v>726</v>
      </c>
      <c r="V17" s="11">
        <v>7852</v>
      </c>
      <c r="W17" s="11">
        <f t="shared" si="9"/>
        <v>62</v>
      </c>
      <c r="X17" s="24">
        <f t="shared" si="8"/>
        <v>0.6156499921593226</v>
      </c>
      <c r="Z17" s="4">
        <v>118</v>
      </c>
      <c r="AA17" s="11">
        <v>547</v>
      </c>
      <c r="AB17" s="11">
        <f t="shared" si="10"/>
        <v>25</v>
      </c>
      <c r="AC17" s="24">
        <f t="shared" si="1"/>
        <v>0.8493788819875776</v>
      </c>
      <c r="AE17" s="4">
        <v>384</v>
      </c>
      <c r="AF17" s="11">
        <v>4915</v>
      </c>
      <c r="AG17" s="11">
        <f t="shared" si="11"/>
        <v>20</v>
      </c>
      <c r="AH17" s="24">
        <f t="shared" si="2"/>
        <v>0.9843781293811336</v>
      </c>
      <c r="AJ17" s="4">
        <v>260</v>
      </c>
      <c r="AK17" s="11">
        <v>1720</v>
      </c>
      <c r="AL17" s="11">
        <f t="shared" si="16"/>
        <v>3</v>
      </c>
      <c r="AM17" s="24">
        <f t="shared" si="3"/>
        <v>0.9942196531791907</v>
      </c>
      <c r="AO17" s="4">
        <v>170</v>
      </c>
      <c r="AP17" s="11">
        <v>1593</v>
      </c>
      <c r="AQ17" s="11">
        <f t="shared" si="17"/>
        <v>6</v>
      </c>
      <c r="AR17" s="24">
        <f t="shared" si="4"/>
        <v>0.9906716417910447</v>
      </c>
    </row>
    <row r="18" spans="1:44" ht="13.5">
      <c r="A18" s="4">
        <v>667</v>
      </c>
      <c r="B18" s="8">
        <v>3077</v>
      </c>
      <c r="C18" s="8">
        <f t="shared" si="12"/>
        <v>617</v>
      </c>
      <c r="D18" s="24">
        <f t="shared" si="5"/>
        <v>0.5546142754145638</v>
      </c>
      <c r="F18" s="4">
        <v>511</v>
      </c>
      <c r="G18" s="8">
        <v>2880</v>
      </c>
      <c r="H18" s="8">
        <f>G17-G18</f>
        <v>130</v>
      </c>
      <c r="I18" s="24">
        <f t="shared" si="0"/>
        <v>0.8473080317740512</v>
      </c>
      <c r="K18" s="4">
        <v>510</v>
      </c>
      <c r="L18" s="8">
        <v>1746</v>
      </c>
      <c r="M18" s="8">
        <f>L17-L18</f>
        <v>147</v>
      </c>
      <c r="N18" s="24">
        <f t="shared" si="6"/>
        <v>0.7480719794344473</v>
      </c>
      <c r="P18" s="4">
        <v>271</v>
      </c>
      <c r="Q18" s="8">
        <v>1211</v>
      </c>
      <c r="R18" s="8">
        <f t="shared" si="15"/>
        <v>23</v>
      </c>
      <c r="S18" s="24">
        <f t="shared" si="7"/>
        <v>0.9301075268817204</v>
      </c>
      <c r="U18" s="4">
        <v>736</v>
      </c>
      <c r="V18" s="11">
        <v>7791</v>
      </c>
      <c r="W18" s="11">
        <f t="shared" si="9"/>
        <v>61</v>
      </c>
      <c r="X18" s="24">
        <f t="shared" si="8"/>
        <v>0.610867178924259</v>
      </c>
      <c r="Z18" s="4">
        <v>128</v>
      </c>
      <c r="AA18" s="11">
        <v>522</v>
      </c>
      <c r="AB18" s="11">
        <f t="shared" si="10"/>
        <v>25</v>
      </c>
      <c r="AC18" s="24">
        <f t="shared" si="1"/>
        <v>0.8105590062111802</v>
      </c>
      <c r="AE18" s="4">
        <v>394</v>
      </c>
      <c r="AF18" s="11">
        <v>4896</v>
      </c>
      <c r="AG18" s="11">
        <f t="shared" si="11"/>
        <v>19</v>
      </c>
      <c r="AH18" s="24">
        <f t="shared" si="2"/>
        <v>0.9805728019226918</v>
      </c>
      <c r="AJ18" s="4">
        <v>270</v>
      </c>
      <c r="AK18" s="11">
        <v>1717</v>
      </c>
      <c r="AL18" s="11">
        <f t="shared" si="16"/>
        <v>3</v>
      </c>
      <c r="AM18" s="24">
        <f t="shared" si="3"/>
        <v>0.992485549132948</v>
      </c>
      <c r="AO18" s="4">
        <v>180</v>
      </c>
      <c r="AP18" s="11">
        <v>1588</v>
      </c>
      <c r="AQ18" s="11">
        <f t="shared" si="17"/>
        <v>5</v>
      </c>
      <c r="AR18" s="24">
        <f t="shared" si="4"/>
        <v>0.9875621890547264</v>
      </c>
    </row>
    <row r="19" spans="1:44" ht="13.5">
      <c r="A19" s="4">
        <v>677</v>
      </c>
      <c r="B19" s="8">
        <v>2459</v>
      </c>
      <c r="C19" s="8">
        <f t="shared" si="12"/>
        <v>618</v>
      </c>
      <c r="D19" s="24">
        <f t="shared" si="5"/>
        <v>0.4432227829848594</v>
      </c>
      <c r="F19" s="4">
        <v>521</v>
      </c>
      <c r="G19" s="8">
        <v>2751</v>
      </c>
      <c r="H19" s="8">
        <f t="shared" si="13"/>
        <v>129</v>
      </c>
      <c r="I19" s="24">
        <f t="shared" si="0"/>
        <v>0.8093556928508385</v>
      </c>
      <c r="K19" s="4">
        <v>520</v>
      </c>
      <c r="L19" s="8">
        <v>1599</v>
      </c>
      <c r="M19" s="8">
        <f t="shared" si="14"/>
        <v>147</v>
      </c>
      <c r="N19" s="24">
        <f t="shared" si="6"/>
        <v>0.6850899742930592</v>
      </c>
      <c r="P19" s="4">
        <v>281</v>
      </c>
      <c r="Q19" s="8">
        <v>1189</v>
      </c>
      <c r="R19" s="8">
        <f t="shared" si="15"/>
        <v>22</v>
      </c>
      <c r="S19" s="24">
        <f t="shared" si="7"/>
        <v>0.9132104454685099</v>
      </c>
      <c r="U19" s="4">
        <v>746</v>
      </c>
      <c r="V19" s="11">
        <v>7729</v>
      </c>
      <c r="W19" s="11">
        <f t="shared" si="9"/>
        <v>62</v>
      </c>
      <c r="X19" s="24">
        <f t="shared" si="8"/>
        <v>0.6060059589148502</v>
      </c>
      <c r="Z19" s="4">
        <v>138</v>
      </c>
      <c r="AA19" s="11">
        <v>497</v>
      </c>
      <c r="AB19" s="11">
        <f t="shared" si="10"/>
        <v>25</v>
      </c>
      <c r="AC19" s="24">
        <f t="shared" si="1"/>
        <v>0.7717391304347826</v>
      </c>
      <c r="AE19" s="4">
        <v>404</v>
      </c>
      <c r="AF19" s="11">
        <v>4876</v>
      </c>
      <c r="AG19" s="11">
        <f t="shared" si="11"/>
        <v>20</v>
      </c>
      <c r="AH19" s="24">
        <f t="shared" si="2"/>
        <v>0.9765671940717003</v>
      </c>
      <c r="AJ19" s="4">
        <v>280</v>
      </c>
      <c r="AK19" s="11">
        <v>1714</v>
      </c>
      <c r="AL19" s="11">
        <f t="shared" si="16"/>
        <v>3</v>
      </c>
      <c r="AM19" s="24">
        <f t="shared" si="3"/>
        <v>0.9907514450867052</v>
      </c>
      <c r="AO19" s="4">
        <v>190</v>
      </c>
      <c r="AP19" s="11">
        <v>1583</v>
      </c>
      <c r="AQ19" s="11">
        <f t="shared" si="17"/>
        <v>5</v>
      </c>
      <c r="AR19" s="24">
        <f t="shared" si="4"/>
        <v>0.9844527363184079</v>
      </c>
    </row>
    <row r="20" spans="1:44" ht="14.25" thickBot="1">
      <c r="A20" s="4">
        <v>687</v>
      </c>
      <c r="B20" s="8">
        <v>1841</v>
      </c>
      <c r="C20" s="8">
        <f t="shared" si="12"/>
        <v>618</v>
      </c>
      <c r="D20" s="24">
        <f t="shared" si="5"/>
        <v>0.33183129055515503</v>
      </c>
      <c r="F20" s="4">
        <v>531</v>
      </c>
      <c r="G20" s="8">
        <v>2621</v>
      </c>
      <c r="H20" s="8">
        <f t="shared" si="13"/>
        <v>130</v>
      </c>
      <c r="I20" s="24">
        <f t="shared" si="0"/>
        <v>0.7711091497499265</v>
      </c>
      <c r="K20" s="4">
        <v>530</v>
      </c>
      <c r="L20" s="8">
        <v>1452</v>
      </c>
      <c r="M20" s="8">
        <f t="shared" si="14"/>
        <v>147</v>
      </c>
      <c r="N20" s="24">
        <f t="shared" si="6"/>
        <v>0.622107969151671</v>
      </c>
      <c r="P20" s="4">
        <v>291</v>
      </c>
      <c r="Q20" s="8">
        <v>1166</v>
      </c>
      <c r="R20" s="8">
        <f t="shared" si="15"/>
        <v>23</v>
      </c>
      <c r="S20" s="24">
        <f t="shared" si="7"/>
        <v>0.8955453149001537</v>
      </c>
      <c r="U20" s="5">
        <v>756</v>
      </c>
      <c r="V20" s="45">
        <v>7667</v>
      </c>
      <c r="W20" s="45">
        <f t="shared" si="9"/>
        <v>62</v>
      </c>
      <c r="X20" s="26">
        <f t="shared" si="8"/>
        <v>0.6011447389054414</v>
      </c>
      <c r="Z20" s="4">
        <v>148</v>
      </c>
      <c r="AA20" s="11">
        <v>472</v>
      </c>
      <c r="AB20" s="11">
        <f t="shared" si="10"/>
        <v>25</v>
      </c>
      <c r="AC20" s="24">
        <f t="shared" si="1"/>
        <v>0.7329192546583851</v>
      </c>
      <c r="AE20" s="4">
        <v>414</v>
      </c>
      <c r="AF20" s="11">
        <v>4857</v>
      </c>
      <c r="AG20" s="11">
        <f t="shared" si="11"/>
        <v>19</v>
      </c>
      <c r="AH20" s="24">
        <f t="shared" si="2"/>
        <v>0.9727618666132586</v>
      </c>
      <c r="AJ20" s="4">
        <v>290</v>
      </c>
      <c r="AK20" s="11">
        <v>1711</v>
      </c>
      <c r="AL20" s="11">
        <f t="shared" si="16"/>
        <v>3</v>
      </c>
      <c r="AM20" s="24">
        <f t="shared" si="3"/>
        <v>0.9890173410404625</v>
      </c>
      <c r="AO20" s="4">
        <v>200</v>
      </c>
      <c r="AP20" s="11">
        <v>1577</v>
      </c>
      <c r="AQ20" s="11">
        <f t="shared" si="17"/>
        <v>6</v>
      </c>
      <c r="AR20" s="24">
        <f t="shared" si="4"/>
        <v>0.9807213930348259</v>
      </c>
    </row>
    <row r="21" spans="1:44" ht="14.25" thickBot="1">
      <c r="A21" s="4">
        <v>697</v>
      </c>
      <c r="B21" s="8">
        <v>1223</v>
      </c>
      <c r="C21" s="8">
        <f t="shared" si="12"/>
        <v>618</v>
      </c>
      <c r="D21" s="24">
        <f t="shared" si="5"/>
        <v>0.22043979812545061</v>
      </c>
      <c r="F21" s="4">
        <v>541</v>
      </c>
      <c r="G21" s="8">
        <v>2491</v>
      </c>
      <c r="H21" s="8">
        <f t="shared" si="13"/>
        <v>130</v>
      </c>
      <c r="I21" s="24">
        <f t="shared" si="0"/>
        <v>0.7328626066490144</v>
      </c>
      <c r="K21" s="4">
        <v>540</v>
      </c>
      <c r="L21" s="8">
        <v>1304</v>
      </c>
      <c r="M21" s="8">
        <f t="shared" si="14"/>
        <v>148</v>
      </c>
      <c r="N21" s="24">
        <f t="shared" si="6"/>
        <v>0.5586975149957155</v>
      </c>
      <c r="P21" s="4">
        <v>301</v>
      </c>
      <c r="Q21" s="8">
        <v>1143</v>
      </c>
      <c r="R21" s="8">
        <f t="shared" si="15"/>
        <v>23</v>
      </c>
      <c r="S21" s="24">
        <f t="shared" si="7"/>
        <v>0.8778801843317973</v>
      </c>
      <c r="U21" s="30"/>
      <c r="V21" s="30"/>
      <c r="W21" s="30"/>
      <c r="X21" s="48"/>
      <c r="Z21" s="7">
        <v>156</v>
      </c>
      <c r="AA21" s="13">
        <v>454</v>
      </c>
      <c r="AB21" s="13">
        <f>AA20-AA21</f>
        <v>18</v>
      </c>
      <c r="AC21" s="27">
        <f t="shared" si="1"/>
        <v>0.7049689440993789</v>
      </c>
      <c r="AE21" s="4">
        <v>424</v>
      </c>
      <c r="AF21" s="11">
        <v>4837</v>
      </c>
      <c r="AG21" s="11">
        <f t="shared" si="11"/>
        <v>20</v>
      </c>
      <c r="AH21" s="24">
        <f t="shared" si="2"/>
        <v>0.9687562587622671</v>
      </c>
      <c r="AJ21" s="4">
        <v>300</v>
      </c>
      <c r="AK21" s="11">
        <v>1708</v>
      </c>
      <c r="AL21" s="11">
        <f t="shared" si="16"/>
        <v>3</v>
      </c>
      <c r="AM21" s="24">
        <f t="shared" si="3"/>
        <v>0.9872832369942196</v>
      </c>
      <c r="AO21" s="4">
        <v>210</v>
      </c>
      <c r="AP21" s="11">
        <v>1572</v>
      </c>
      <c r="AQ21" s="11">
        <f t="shared" si="17"/>
        <v>5</v>
      </c>
      <c r="AR21" s="24">
        <f t="shared" si="4"/>
        <v>0.9776119402985075</v>
      </c>
    </row>
    <row r="22" spans="1:44" ht="14.25" thickBot="1">
      <c r="A22" s="4">
        <v>707</v>
      </c>
      <c r="B22" s="8">
        <v>605</v>
      </c>
      <c r="C22" s="8">
        <f t="shared" si="12"/>
        <v>618</v>
      </c>
      <c r="D22" s="24">
        <f t="shared" si="5"/>
        <v>0.10904830569574621</v>
      </c>
      <c r="F22" s="4">
        <v>551</v>
      </c>
      <c r="G22" s="8">
        <v>2362</v>
      </c>
      <c r="H22" s="8">
        <f t="shared" si="13"/>
        <v>129</v>
      </c>
      <c r="I22" s="24">
        <f t="shared" si="0"/>
        <v>0.6949102677258017</v>
      </c>
      <c r="K22" s="4">
        <v>550</v>
      </c>
      <c r="L22" s="8">
        <v>1157</v>
      </c>
      <c r="M22" s="8">
        <f t="shared" si="14"/>
        <v>147</v>
      </c>
      <c r="N22" s="24">
        <f t="shared" si="6"/>
        <v>0.49571550985432733</v>
      </c>
      <c r="P22" s="4">
        <v>311</v>
      </c>
      <c r="Q22" s="8">
        <v>1121</v>
      </c>
      <c r="R22" s="8">
        <f t="shared" si="15"/>
        <v>22</v>
      </c>
      <c r="S22" s="24">
        <f t="shared" si="7"/>
        <v>0.8609831029185868</v>
      </c>
      <c r="U22" t="s">
        <v>32</v>
      </c>
      <c r="W22" t="s">
        <v>33</v>
      </c>
      <c r="AC22" s="23"/>
      <c r="AE22" s="4">
        <v>434</v>
      </c>
      <c r="AF22" s="11">
        <v>4818</v>
      </c>
      <c r="AG22" s="11">
        <f t="shared" si="11"/>
        <v>19</v>
      </c>
      <c r="AH22" s="24">
        <f t="shared" si="2"/>
        <v>0.9649509313038254</v>
      </c>
      <c r="AJ22" s="4">
        <v>310</v>
      </c>
      <c r="AK22" s="11">
        <v>1705</v>
      </c>
      <c r="AL22" s="11">
        <f t="shared" si="16"/>
        <v>3</v>
      </c>
      <c r="AM22" s="24">
        <f t="shared" si="3"/>
        <v>0.9855491329479769</v>
      </c>
      <c r="AO22" s="4">
        <v>220</v>
      </c>
      <c r="AP22" s="11">
        <v>1566</v>
      </c>
      <c r="AQ22" s="11">
        <f t="shared" si="17"/>
        <v>6</v>
      </c>
      <c r="AR22" s="24">
        <f t="shared" si="4"/>
        <v>0.9738805970149254</v>
      </c>
    </row>
    <row r="23" spans="1:44" ht="13.5">
      <c r="A23" s="4">
        <v>717</v>
      </c>
      <c r="B23" s="8">
        <v>34</v>
      </c>
      <c r="C23" s="8">
        <f t="shared" si="12"/>
        <v>571</v>
      </c>
      <c r="D23" s="24">
        <f t="shared" si="5"/>
        <v>0.0061283345349675555</v>
      </c>
      <c r="F23" s="4">
        <v>561</v>
      </c>
      <c r="G23" s="8">
        <v>2232</v>
      </c>
      <c r="H23" s="8">
        <f t="shared" si="13"/>
        <v>130</v>
      </c>
      <c r="I23" s="24">
        <f t="shared" si="0"/>
        <v>0.6566637246248896</v>
      </c>
      <c r="K23" s="4">
        <v>560</v>
      </c>
      <c r="L23" s="8">
        <v>1010</v>
      </c>
      <c r="M23" s="8">
        <f t="shared" si="14"/>
        <v>147</v>
      </c>
      <c r="N23" s="24">
        <f t="shared" si="6"/>
        <v>0.43273350471293914</v>
      </c>
      <c r="P23" s="4">
        <v>321</v>
      </c>
      <c r="Q23" s="8">
        <v>1098</v>
      </c>
      <c r="R23" s="8">
        <f t="shared" si="15"/>
        <v>23</v>
      </c>
      <c r="S23" s="24">
        <f t="shared" si="7"/>
        <v>0.8433179723502304</v>
      </c>
      <c r="U23" s="1" t="s">
        <v>2</v>
      </c>
      <c r="V23" s="2" t="s">
        <v>3</v>
      </c>
      <c r="W23" s="3" t="s">
        <v>4</v>
      </c>
      <c r="X23" s="23"/>
      <c r="AC23" s="23"/>
      <c r="AE23" s="4">
        <v>444</v>
      </c>
      <c r="AF23" s="11">
        <v>4798</v>
      </c>
      <c r="AG23" s="11">
        <f t="shared" si="11"/>
        <v>20</v>
      </c>
      <c r="AH23" s="24">
        <f t="shared" si="2"/>
        <v>0.960945323452834</v>
      </c>
      <c r="AJ23" s="4">
        <v>320</v>
      </c>
      <c r="AK23" s="11">
        <v>1702</v>
      </c>
      <c r="AL23" s="11">
        <f t="shared" si="16"/>
        <v>3</v>
      </c>
      <c r="AM23" s="24">
        <f t="shared" si="3"/>
        <v>0.9838150289017341</v>
      </c>
      <c r="AO23" s="4">
        <v>230</v>
      </c>
      <c r="AP23" s="11">
        <v>1561</v>
      </c>
      <c r="AQ23" s="11">
        <f t="shared" si="17"/>
        <v>5</v>
      </c>
      <c r="AR23" s="24">
        <f t="shared" si="4"/>
        <v>0.970771144278607</v>
      </c>
    </row>
    <row r="24" spans="1:44" ht="14.25" thickBot="1">
      <c r="A24" s="4">
        <v>727</v>
      </c>
      <c r="B24" s="8">
        <v>34</v>
      </c>
      <c r="C24" s="8">
        <f>B23-B24</f>
        <v>0</v>
      </c>
      <c r="D24" s="24">
        <f t="shared" si="5"/>
        <v>0.0061283345349675555</v>
      </c>
      <c r="F24" s="4">
        <v>571</v>
      </c>
      <c r="G24" s="8">
        <v>2102</v>
      </c>
      <c r="H24" s="8">
        <f t="shared" si="13"/>
        <v>130</v>
      </c>
      <c r="I24" s="24">
        <f t="shared" si="0"/>
        <v>0.6184171815239776</v>
      </c>
      <c r="K24" s="4">
        <v>570</v>
      </c>
      <c r="L24" s="8">
        <v>863</v>
      </c>
      <c r="M24" s="8">
        <f t="shared" si="14"/>
        <v>147</v>
      </c>
      <c r="N24" s="24">
        <f t="shared" si="6"/>
        <v>0.369751499571551</v>
      </c>
      <c r="P24" s="4">
        <v>331</v>
      </c>
      <c r="Q24" s="8">
        <v>1075</v>
      </c>
      <c r="R24" s="8">
        <f t="shared" si="15"/>
        <v>23</v>
      </c>
      <c r="S24" s="24">
        <f t="shared" si="7"/>
        <v>0.825652841781874</v>
      </c>
      <c r="U24" s="20">
        <v>12480</v>
      </c>
      <c r="V24" s="15">
        <v>65</v>
      </c>
      <c r="W24" s="16">
        <v>535</v>
      </c>
      <c r="X24" s="23"/>
      <c r="AC24" s="23"/>
      <c r="AE24" s="4">
        <v>454</v>
      </c>
      <c r="AF24" s="11">
        <v>4778</v>
      </c>
      <c r="AG24" s="11">
        <f t="shared" si="11"/>
        <v>20</v>
      </c>
      <c r="AH24" s="24">
        <f t="shared" si="2"/>
        <v>0.9569397156018425</v>
      </c>
      <c r="AJ24" s="4">
        <v>330</v>
      </c>
      <c r="AK24" s="11">
        <v>1699</v>
      </c>
      <c r="AL24" s="11">
        <f t="shared" si="16"/>
        <v>3</v>
      </c>
      <c r="AM24" s="24">
        <f t="shared" si="3"/>
        <v>0.9820809248554914</v>
      </c>
      <c r="AO24" s="4">
        <v>240</v>
      </c>
      <c r="AP24" s="11">
        <v>1556</v>
      </c>
      <c r="AQ24" s="11">
        <f t="shared" si="17"/>
        <v>5</v>
      </c>
      <c r="AR24" s="24">
        <f t="shared" si="4"/>
        <v>0.9676616915422885</v>
      </c>
    </row>
    <row r="25" spans="1:44" ht="13.5">
      <c r="A25" s="4"/>
      <c r="B25" s="8"/>
      <c r="C25" s="8"/>
      <c r="D25" s="24"/>
      <c r="F25" s="4">
        <v>581</v>
      </c>
      <c r="G25" s="8">
        <v>1972</v>
      </c>
      <c r="H25" s="8">
        <f t="shared" si="13"/>
        <v>130</v>
      </c>
      <c r="I25" s="24">
        <f t="shared" si="0"/>
        <v>0.5801706384230656</v>
      </c>
      <c r="K25" s="6">
        <v>580</v>
      </c>
      <c r="L25" s="10">
        <v>857</v>
      </c>
      <c r="M25" s="10">
        <f t="shared" si="14"/>
        <v>6</v>
      </c>
      <c r="N25" s="25">
        <f t="shared" si="6"/>
        <v>0.3671808054841474</v>
      </c>
      <c r="P25" s="4">
        <v>341</v>
      </c>
      <c r="Q25" s="8">
        <v>1053</v>
      </c>
      <c r="R25" s="8">
        <f t="shared" si="15"/>
        <v>22</v>
      </c>
      <c r="S25" s="24">
        <f t="shared" si="7"/>
        <v>0.8087557603686636</v>
      </c>
      <c r="U25" s="1" t="s">
        <v>0</v>
      </c>
      <c r="V25" s="2" t="s">
        <v>1</v>
      </c>
      <c r="W25" s="2" t="s">
        <v>23</v>
      </c>
      <c r="X25" s="22" t="s">
        <v>24</v>
      </c>
      <c r="AC25" s="23"/>
      <c r="AE25" s="4">
        <v>464</v>
      </c>
      <c r="AF25" s="11">
        <v>4759</v>
      </c>
      <c r="AG25" s="11">
        <f t="shared" si="11"/>
        <v>19</v>
      </c>
      <c r="AH25" s="24">
        <f t="shared" si="2"/>
        <v>0.9531343881434008</v>
      </c>
      <c r="AJ25" s="4">
        <v>340</v>
      </c>
      <c r="AK25" s="11">
        <v>1696</v>
      </c>
      <c r="AL25" s="11">
        <f t="shared" si="16"/>
        <v>3</v>
      </c>
      <c r="AM25" s="24">
        <f t="shared" si="3"/>
        <v>0.9803468208092485</v>
      </c>
      <c r="AO25" s="4">
        <v>250</v>
      </c>
      <c r="AP25" s="11">
        <v>1550</v>
      </c>
      <c r="AQ25" s="11">
        <f t="shared" si="17"/>
        <v>6</v>
      </c>
      <c r="AR25" s="24">
        <f t="shared" si="4"/>
        <v>0.9639303482587065</v>
      </c>
    </row>
    <row r="26" spans="1:44" ht="13.5">
      <c r="A26" s="4">
        <v>708</v>
      </c>
      <c r="B26" s="8">
        <v>543</v>
      </c>
      <c r="C26" s="8">
        <f>B22-B26</f>
        <v>62</v>
      </c>
      <c r="D26" s="24">
        <f aca="true" t="shared" si="18" ref="D26:D33">B26/B$14</f>
        <v>0.09787310742609949</v>
      </c>
      <c r="F26" s="4">
        <v>591</v>
      </c>
      <c r="G26" s="8">
        <v>1843</v>
      </c>
      <c r="H26" s="8">
        <f t="shared" si="13"/>
        <v>129</v>
      </c>
      <c r="I26" s="24">
        <f t="shared" si="0"/>
        <v>0.5422182994998529</v>
      </c>
      <c r="K26" s="4">
        <v>590</v>
      </c>
      <c r="L26" s="8">
        <v>851</v>
      </c>
      <c r="M26" s="8">
        <f t="shared" si="14"/>
        <v>6</v>
      </c>
      <c r="N26" s="24">
        <f t="shared" si="6"/>
        <v>0.36461011139674376</v>
      </c>
      <c r="P26" s="4">
        <v>351</v>
      </c>
      <c r="Q26" s="8">
        <v>1030</v>
      </c>
      <c r="R26" s="8">
        <f t="shared" si="15"/>
        <v>23</v>
      </c>
      <c r="S26" s="24">
        <f t="shared" si="7"/>
        <v>0.7910906298003072</v>
      </c>
      <c r="U26" s="4">
        <v>0</v>
      </c>
      <c r="V26" s="11">
        <v>9110</v>
      </c>
      <c r="W26" s="11"/>
      <c r="X26" s="49">
        <f aca="true" t="shared" si="19" ref="X26:X44">V26/V$26</f>
        <v>1</v>
      </c>
      <c r="AC26" s="23"/>
      <c r="AE26" s="4">
        <v>474</v>
      </c>
      <c r="AF26" s="11">
        <v>4739</v>
      </c>
      <c r="AG26" s="11">
        <f t="shared" si="11"/>
        <v>20</v>
      </c>
      <c r="AH26" s="24">
        <f t="shared" si="2"/>
        <v>0.9491287802924093</v>
      </c>
      <c r="AJ26" s="4">
        <v>350</v>
      </c>
      <c r="AK26" s="11">
        <v>1693</v>
      </c>
      <c r="AL26" s="11">
        <f t="shared" si="16"/>
        <v>3</v>
      </c>
      <c r="AM26" s="24">
        <f t="shared" si="3"/>
        <v>0.9786127167630058</v>
      </c>
      <c r="AO26" s="4">
        <v>260</v>
      </c>
      <c r="AP26" s="11">
        <v>1545</v>
      </c>
      <c r="AQ26" s="11">
        <f t="shared" si="17"/>
        <v>5</v>
      </c>
      <c r="AR26" s="24">
        <f t="shared" si="4"/>
        <v>0.960820895522388</v>
      </c>
    </row>
    <row r="27" spans="1:44" ht="13.5">
      <c r="A27" s="4">
        <v>709</v>
      </c>
      <c r="B27" s="8">
        <v>482</v>
      </c>
      <c r="C27" s="8">
        <f aca="true" t="shared" si="20" ref="C27:C33">B26-B27</f>
        <v>61</v>
      </c>
      <c r="D27" s="24">
        <f t="shared" si="18"/>
        <v>0.08687815428983417</v>
      </c>
      <c r="F27" s="4">
        <v>601</v>
      </c>
      <c r="G27" s="8">
        <v>1713</v>
      </c>
      <c r="H27" s="8">
        <f t="shared" si="13"/>
        <v>130</v>
      </c>
      <c r="I27" s="24">
        <f t="shared" si="0"/>
        <v>0.5039717563989409</v>
      </c>
      <c r="K27" s="4">
        <v>600</v>
      </c>
      <c r="L27" s="8">
        <v>845</v>
      </c>
      <c r="M27" s="8">
        <f t="shared" si="14"/>
        <v>6</v>
      </c>
      <c r="N27" s="24">
        <f t="shared" si="6"/>
        <v>0.3620394173093402</v>
      </c>
      <c r="P27" s="4">
        <v>361</v>
      </c>
      <c r="Q27" s="8">
        <v>1007</v>
      </c>
      <c r="R27" s="8">
        <f t="shared" si="15"/>
        <v>23</v>
      </c>
      <c r="S27" s="24">
        <f t="shared" si="7"/>
        <v>0.7734254992319508</v>
      </c>
      <c r="U27" s="4">
        <v>535</v>
      </c>
      <c r="V27" s="11">
        <v>9110</v>
      </c>
      <c r="W27" s="11">
        <f>V26-V27</f>
        <v>0</v>
      </c>
      <c r="X27" s="49">
        <f t="shared" si="19"/>
        <v>1</v>
      </c>
      <c r="AC27" s="23"/>
      <c r="AE27" s="4">
        <v>484</v>
      </c>
      <c r="AF27" s="11">
        <v>4720</v>
      </c>
      <c r="AG27" s="11">
        <f t="shared" si="11"/>
        <v>19</v>
      </c>
      <c r="AH27" s="24">
        <f t="shared" si="2"/>
        <v>0.9453234528339676</v>
      </c>
      <c r="AJ27" s="4">
        <v>360</v>
      </c>
      <c r="AK27" s="11">
        <v>1690</v>
      </c>
      <c r="AL27" s="11">
        <f t="shared" si="16"/>
        <v>3</v>
      </c>
      <c r="AM27" s="24">
        <f t="shared" si="3"/>
        <v>0.976878612716763</v>
      </c>
      <c r="AO27" s="4">
        <v>270</v>
      </c>
      <c r="AP27" s="11">
        <v>1539</v>
      </c>
      <c r="AQ27" s="11">
        <f t="shared" si="17"/>
        <v>6</v>
      </c>
      <c r="AR27" s="24">
        <f t="shared" si="4"/>
        <v>0.957089552238806</v>
      </c>
    </row>
    <row r="28" spans="1:44" ht="13.5">
      <c r="A28" s="4">
        <v>710</v>
      </c>
      <c r="B28" s="8">
        <v>420</v>
      </c>
      <c r="C28" s="8">
        <f t="shared" si="20"/>
        <v>62</v>
      </c>
      <c r="D28" s="24">
        <f t="shared" si="18"/>
        <v>0.07570295602018745</v>
      </c>
      <c r="F28" s="4">
        <v>611</v>
      </c>
      <c r="G28" s="8">
        <v>1583</v>
      </c>
      <c r="H28" s="8">
        <f t="shared" si="13"/>
        <v>130</v>
      </c>
      <c r="I28" s="24">
        <f t="shared" si="0"/>
        <v>0.46572521329802885</v>
      </c>
      <c r="K28" s="4">
        <v>610</v>
      </c>
      <c r="L28" s="8">
        <v>839</v>
      </c>
      <c r="M28" s="8">
        <f t="shared" si="14"/>
        <v>6</v>
      </c>
      <c r="N28" s="24">
        <f t="shared" si="6"/>
        <v>0.35946872322193657</v>
      </c>
      <c r="P28" s="4">
        <v>371</v>
      </c>
      <c r="Q28" s="8">
        <v>985</v>
      </c>
      <c r="R28" s="8">
        <f t="shared" si="15"/>
        <v>22</v>
      </c>
      <c r="S28" s="24">
        <f t="shared" si="7"/>
        <v>0.7565284178187404</v>
      </c>
      <c r="U28" s="4">
        <v>545</v>
      </c>
      <c r="V28" s="11">
        <v>8844</v>
      </c>
      <c r="W28" s="11">
        <f>V27-V28</f>
        <v>266</v>
      </c>
      <c r="X28" s="49">
        <f t="shared" si="19"/>
        <v>0.970801317233809</v>
      </c>
      <c r="AC28" s="23"/>
      <c r="AE28" s="4">
        <v>494</v>
      </c>
      <c r="AF28" s="11">
        <v>4700</v>
      </c>
      <c r="AG28" s="11">
        <f t="shared" si="11"/>
        <v>20</v>
      </c>
      <c r="AH28" s="24">
        <f t="shared" si="2"/>
        <v>0.9413178449829762</v>
      </c>
      <c r="AJ28" s="4">
        <v>370</v>
      </c>
      <c r="AK28" s="11">
        <v>1687</v>
      </c>
      <c r="AL28" s="11">
        <f t="shared" si="16"/>
        <v>3</v>
      </c>
      <c r="AM28" s="24">
        <f t="shared" si="3"/>
        <v>0.9751445086705203</v>
      </c>
      <c r="AO28" s="4">
        <v>280</v>
      </c>
      <c r="AP28" s="11">
        <v>1534</v>
      </c>
      <c r="AQ28" s="11">
        <f t="shared" si="17"/>
        <v>5</v>
      </c>
      <c r="AR28" s="24">
        <f t="shared" si="4"/>
        <v>0.9539800995024875</v>
      </c>
    </row>
    <row r="29" spans="1:44" ht="13.5">
      <c r="A29" s="4">
        <v>711</v>
      </c>
      <c r="B29" s="8">
        <v>357</v>
      </c>
      <c r="C29" s="8">
        <f t="shared" si="20"/>
        <v>63</v>
      </c>
      <c r="D29" s="24">
        <f t="shared" si="18"/>
        <v>0.06434751261715933</v>
      </c>
      <c r="F29" s="4">
        <v>621</v>
      </c>
      <c r="G29" s="8">
        <v>1454</v>
      </c>
      <c r="H29" s="8">
        <f t="shared" si="13"/>
        <v>129</v>
      </c>
      <c r="I29" s="24">
        <f t="shared" si="0"/>
        <v>0.42777287437481615</v>
      </c>
      <c r="K29" s="4">
        <v>620</v>
      </c>
      <c r="L29" s="8">
        <v>833</v>
      </c>
      <c r="M29" s="8">
        <f t="shared" si="14"/>
        <v>6</v>
      </c>
      <c r="N29" s="24">
        <f t="shared" si="6"/>
        <v>0.356898029134533</v>
      </c>
      <c r="P29" s="4">
        <v>381</v>
      </c>
      <c r="Q29" s="8">
        <v>962</v>
      </c>
      <c r="R29" s="8">
        <f t="shared" si="15"/>
        <v>23</v>
      </c>
      <c r="S29" s="24">
        <f t="shared" si="7"/>
        <v>0.738863287250384</v>
      </c>
      <c r="U29" s="4">
        <v>555</v>
      </c>
      <c r="V29" s="11">
        <v>8578</v>
      </c>
      <c r="W29" s="11">
        <f aca="true" t="shared" si="21" ref="W29:W44">V28-V29</f>
        <v>266</v>
      </c>
      <c r="X29" s="49">
        <f t="shared" si="19"/>
        <v>0.941602634467618</v>
      </c>
      <c r="AC29" s="23"/>
      <c r="AE29" s="4">
        <v>504</v>
      </c>
      <c r="AF29" s="11">
        <v>4681</v>
      </c>
      <c r="AG29" s="11">
        <f t="shared" si="11"/>
        <v>19</v>
      </c>
      <c r="AH29" s="24">
        <f t="shared" si="2"/>
        <v>0.9375125175245344</v>
      </c>
      <c r="AJ29" s="4">
        <v>380</v>
      </c>
      <c r="AK29" s="11">
        <v>1684</v>
      </c>
      <c r="AL29" s="11">
        <f t="shared" si="16"/>
        <v>3</v>
      </c>
      <c r="AM29" s="24">
        <f t="shared" si="3"/>
        <v>0.9734104046242774</v>
      </c>
      <c r="AO29" s="4">
        <v>290</v>
      </c>
      <c r="AP29" s="11">
        <v>1529</v>
      </c>
      <c r="AQ29" s="11">
        <f t="shared" si="17"/>
        <v>5</v>
      </c>
      <c r="AR29" s="24">
        <f t="shared" si="4"/>
        <v>0.9508706467661692</v>
      </c>
    </row>
    <row r="30" spans="1:44" ht="13.5">
      <c r="A30" s="4">
        <v>712</v>
      </c>
      <c r="B30" s="8">
        <v>219</v>
      </c>
      <c r="C30" s="8">
        <f t="shared" si="20"/>
        <v>138</v>
      </c>
      <c r="D30" s="24">
        <f t="shared" si="18"/>
        <v>0.039473684210526314</v>
      </c>
      <c r="F30" s="4">
        <v>631</v>
      </c>
      <c r="G30" s="8">
        <v>1324</v>
      </c>
      <c r="H30" s="8">
        <f t="shared" si="13"/>
        <v>130</v>
      </c>
      <c r="I30" s="24">
        <f t="shared" si="0"/>
        <v>0.38952633127390407</v>
      </c>
      <c r="K30" s="4">
        <v>630</v>
      </c>
      <c r="L30" s="8">
        <v>827</v>
      </c>
      <c r="M30" s="8">
        <f t="shared" si="14"/>
        <v>6</v>
      </c>
      <c r="N30" s="24">
        <f t="shared" si="6"/>
        <v>0.3543273350471294</v>
      </c>
      <c r="P30" s="4">
        <v>391</v>
      </c>
      <c r="Q30" s="8">
        <v>939</v>
      </c>
      <c r="R30" s="8">
        <f t="shared" si="15"/>
        <v>23</v>
      </c>
      <c r="S30" s="24">
        <f t="shared" si="7"/>
        <v>0.7211981566820277</v>
      </c>
      <c r="U30" s="4">
        <v>565</v>
      </c>
      <c r="V30" s="11">
        <v>8313</v>
      </c>
      <c r="W30" s="11">
        <f t="shared" si="21"/>
        <v>265</v>
      </c>
      <c r="X30" s="49">
        <f t="shared" si="19"/>
        <v>0.9125137211855104</v>
      </c>
      <c r="AC30" s="23"/>
      <c r="AE30" s="4">
        <v>514</v>
      </c>
      <c r="AF30" s="11">
        <v>4661</v>
      </c>
      <c r="AG30" s="11">
        <f t="shared" si="11"/>
        <v>20</v>
      </c>
      <c r="AH30" s="24">
        <f t="shared" si="2"/>
        <v>0.933506909673543</v>
      </c>
      <c r="AJ30" s="4">
        <v>390</v>
      </c>
      <c r="AK30" s="11">
        <v>1681</v>
      </c>
      <c r="AL30" s="11">
        <f t="shared" si="16"/>
        <v>3</v>
      </c>
      <c r="AM30" s="24">
        <f t="shared" si="3"/>
        <v>0.9716763005780347</v>
      </c>
      <c r="AO30" s="4">
        <v>300</v>
      </c>
      <c r="AP30" s="11">
        <v>1523</v>
      </c>
      <c r="AQ30" s="11">
        <f t="shared" si="17"/>
        <v>6</v>
      </c>
      <c r="AR30" s="24">
        <f t="shared" si="4"/>
        <v>0.947139303482587</v>
      </c>
    </row>
    <row r="31" spans="1:44" ht="13.5">
      <c r="A31" s="6">
        <v>713</v>
      </c>
      <c r="B31" s="10">
        <v>73</v>
      </c>
      <c r="C31" s="10">
        <f t="shared" si="20"/>
        <v>146</v>
      </c>
      <c r="D31" s="25">
        <f t="shared" si="18"/>
        <v>0.013157894736842105</v>
      </c>
      <c r="F31" s="4">
        <v>641</v>
      </c>
      <c r="G31" s="8">
        <v>1194</v>
      </c>
      <c r="H31" s="8">
        <f t="shared" si="13"/>
        <v>130</v>
      </c>
      <c r="I31" s="24">
        <f t="shared" si="0"/>
        <v>0.35127978817299205</v>
      </c>
      <c r="K31" s="4">
        <v>640</v>
      </c>
      <c r="L31" s="8">
        <v>821</v>
      </c>
      <c r="M31" s="8">
        <f t="shared" si="14"/>
        <v>6</v>
      </c>
      <c r="N31" s="24">
        <f t="shared" si="6"/>
        <v>0.3517566409597258</v>
      </c>
      <c r="P31" s="4">
        <v>401</v>
      </c>
      <c r="Q31" s="8">
        <v>917</v>
      </c>
      <c r="R31" s="8">
        <f t="shared" si="15"/>
        <v>22</v>
      </c>
      <c r="S31" s="24">
        <f t="shared" si="7"/>
        <v>0.7043010752688172</v>
      </c>
      <c r="U31" s="4">
        <v>575</v>
      </c>
      <c r="V31" s="11">
        <v>8047</v>
      </c>
      <c r="W31" s="11">
        <f t="shared" si="21"/>
        <v>266</v>
      </c>
      <c r="X31" s="49">
        <f t="shared" si="19"/>
        <v>0.8833150384193195</v>
      </c>
      <c r="AC31" s="23"/>
      <c r="AE31" s="4">
        <v>524</v>
      </c>
      <c r="AF31" s="11">
        <v>4642</v>
      </c>
      <c r="AG31" s="11">
        <f t="shared" si="11"/>
        <v>19</v>
      </c>
      <c r="AH31" s="24">
        <f t="shared" si="2"/>
        <v>0.9297015822151011</v>
      </c>
      <c r="AJ31" s="4">
        <v>400</v>
      </c>
      <c r="AK31" s="11">
        <v>1678</v>
      </c>
      <c r="AL31" s="11">
        <f t="shared" si="16"/>
        <v>3</v>
      </c>
      <c r="AM31" s="24">
        <f t="shared" si="3"/>
        <v>0.9699421965317919</v>
      </c>
      <c r="AO31" s="4">
        <v>310</v>
      </c>
      <c r="AP31" s="11">
        <v>1518</v>
      </c>
      <c r="AQ31" s="11">
        <f t="shared" si="17"/>
        <v>5</v>
      </c>
      <c r="AR31" s="24">
        <f t="shared" si="4"/>
        <v>0.9440298507462687</v>
      </c>
    </row>
    <row r="32" spans="1:44" ht="13.5">
      <c r="A32" s="4">
        <v>714</v>
      </c>
      <c r="B32" s="8">
        <v>54</v>
      </c>
      <c r="C32" s="8">
        <f t="shared" si="20"/>
        <v>19</v>
      </c>
      <c r="D32" s="24">
        <f t="shared" si="18"/>
        <v>0.00973323720259553</v>
      </c>
      <c r="F32" s="4">
        <v>651</v>
      </c>
      <c r="G32" s="8">
        <v>1064</v>
      </c>
      <c r="H32" s="8">
        <f t="shared" si="13"/>
        <v>130</v>
      </c>
      <c r="I32" s="24">
        <f t="shared" si="0"/>
        <v>0.31303324507208</v>
      </c>
      <c r="K32" s="4">
        <v>650</v>
      </c>
      <c r="L32" s="8">
        <v>815</v>
      </c>
      <c r="M32" s="8">
        <f t="shared" si="14"/>
        <v>6</v>
      </c>
      <c r="N32" s="24">
        <f t="shared" si="6"/>
        <v>0.3491859468723222</v>
      </c>
      <c r="P32" s="4">
        <v>411</v>
      </c>
      <c r="Q32" s="8">
        <v>894</v>
      </c>
      <c r="R32" s="8">
        <f t="shared" si="15"/>
        <v>23</v>
      </c>
      <c r="S32" s="24">
        <f t="shared" si="7"/>
        <v>0.6866359447004609</v>
      </c>
      <c r="U32" s="4">
        <v>585</v>
      </c>
      <c r="V32" s="11">
        <v>7781</v>
      </c>
      <c r="W32" s="11">
        <f t="shared" si="21"/>
        <v>266</v>
      </c>
      <c r="X32" s="49">
        <f t="shared" si="19"/>
        <v>0.8541163556531284</v>
      </c>
      <c r="AC32" s="23"/>
      <c r="AE32" s="4">
        <v>534</v>
      </c>
      <c r="AF32" s="11">
        <v>4622</v>
      </c>
      <c r="AG32" s="11">
        <f t="shared" si="11"/>
        <v>20</v>
      </c>
      <c r="AH32" s="24">
        <f t="shared" si="2"/>
        <v>0.9256959743641098</v>
      </c>
      <c r="AJ32" s="4">
        <v>410</v>
      </c>
      <c r="AK32" s="11">
        <v>1675</v>
      </c>
      <c r="AL32" s="11">
        <f t="shared" si="16"/>
        <v>3</v>
      </c>
      <c r="AM32" s="24">
        <f t="shared" si="3"/>
        <v>0.9682080924855492</v>
      </c>
      <c r="AO32" s="4">
        <v>320</v>
      </c>
      <c r="AP32" s="11">
        <v>1513</v>
      </c>
      <c r="AQ32" s="11">
        <f t="shared" si="17"/>
        <v>5</v>
      </c>
      <c r="AR32" s="24">
        <f t="shared" si="4"/>
        <v>0.9409203980099502</v>
      </c>
    </row>
    <row r="33" spans="1:44" ht="14.25" thickBot="1">
      <c r="A33" s="5">
        <v>715</v>
      </c>
      <c r="B33" s="9">
        <v>34</v>
      </c>
      <c r="C33" s="9">
        <f t="shared" si="20"/>
        <v>20</v>
      </c>
      <c r="D33" s="26">
        <f t="shared" si="18"/>
        <v>0.0061283345349675555</v>
      </c>
      <c r="F33" s="4">
        <v>661</v>
      </c>
      <c r="G33" s="8">
        <v>935</v>
      </c>
      <c r="H33" s="8">
        <f t="shared" si="13"/>
        <v>129</v>
      </c>
      <c r="I33" s="24">
        <f t="shared" si="0"/>
        <v>0.2750809061488673</v>
      </c>
      <c r="K33" s="4">
        <v>660</v>
      </c>
      <c r="L33" s="8">
        <v>809</v>
      </c>
      <c r="M33" s="8">
        <f t="shared" si="14"/>
        <v>6</v>
      </c>
      <c r="N33" s="24">
        <f t="shared" si="6"/>
        <v>0.3466152527849186</v>
      </c>
      <c r="P33" s="4">
        <v>421</v>
      </c>
      <c r="Q33" s="8">
        <v>871</v>
      </c>
      <c r="R33" s="8">
        <f t="shared" si="15"/>
        <v>23</v>
      </c>
      <c r="S33" s="24">
        <f t="shared" si="7"/>
        <v>0.6689708141321045</v>
      </c>
      <c r="U33" s="4">
        <v>595</v>
      </c>
      <c r="V33" s="11">
        <v>7516</v>
      </c>
      <c r="W33" s="11">
        <f t="shared" si="21"/>
        <v>265</v>
      </c>
      <c r="X33" s="49">
        <f t="shared" si="19"/>
        <v>0.8250274423710209</v>
      </c>
      <c r="AC33" s="23"/>
      <c r="AE33" s="4">
        <v>544</v>
      </c>
      <c r="AF33" s="11">
        <v>4603</v>
      </c>
      <c r="AG33" s="11">
        <f t="shared" si="11"/>
        <v>19</v>
      </c>
      <c r="AH33" s="24">
        <f t="shared" si="2"/>
        <v>0.9218906469056679</v>
      </c>
      <c r="AJ33" s="4">
        <v>420</v>
      </c>
      <c r="AK33" s="11">
        <v>1672</v>
      </c>
      <c r="AL33" s="11">
        <f t="shared" si="16"/>
        <v>3</v>
      </c>
      <c r="AM33" s="24">
        <f t="shared" si="3"/>
        <v>0.9664739884393063</v>
      </c>
      <c r="AO33" s="4">
        <v>330</v>
      </c>
      <c r="AP33" s="11">
        <v>1508</v>
      </c>
      <c r="AQ33" s="11">
        <f t="shared" si="17"/>
        <v>5</v>
      </c>
      <c r="AR33" s="24">
        <f t="shared" si="4"/>
        <v>0.9378109452736318</v>
      </c>
    </row>
    <row r="34" spans="6:44" ht="13.5">
      <c r="F34" s="4">
        <v>671</v>
      </c>
      <c r="G34" s="8">
        <v>805</v>
      </c>
      <c r="H34" s="8">
        <f t="shared" si="13"/>
        <v>130</v>
      </c>
      <c r="I34" s="24">
        <f t="shared" si="0"/>
        <v>0.23683436304795527</v>
      </c>
      <c r="K34" s="4">
        <v>670</v>
      </c>
      <c r="L34" s="8">
        <v>803</v>
      </c>
      <c r="M34" s="8">
        <f t="shared" si="14"/>
        <v>6</v>
      </c>
      <c r="N34" s="24">
        <f t="shared" si="6"/>
        <v>0.344044558697515</v>
      </c>
      <c r="P34" s="4">
        <v>431</v>
      </c>
      <c r="Q34" s="8">
        <v>849</v>
      </c>
      <c r="R34" s="8">
        <f t="shared" si="15"/>
        <v>22</v>
      </c>
      <c r="S34" s="24">
        <f t="shared" si="7"/>
        <v>0.652073732718894</v>
      </c>
      <c r="U34" s="4">
        <v>605</v>
      </c>
      <c r="V34" s="11">
        <v>7250</v>
      </c>
      <c r="W34" s="11">
        <f t="shared" si="21"/>
        <v>266</v>
      </c>
      <c r="X34" s="49">
        <f t="shared" si="19"/>
        <v>0.7958287596048299</v>
      </c>
      <c r="AC34" s="23"/>
      <c r="AE34" s="4">
        <v>554</v>
      </c>
      <c r="AF34" s="11">
        <v>4583</v>
      </c>
      <c r="AG34" s="11">
        <f t="shared" si="11"/>
        <v>20</v>
      </c>
      <c r="AH34" s="24">
        <f t="shared" si="2"/>
        <v>0.9178850390546766</v>
      </c>
      <c r="AJ34" s="4">
        <v>430</v>
      </c>
      <c r="AK34" s="11">
        <v>1669</v>
      </c>
      <c r="AL34" s="11">
        <f t="shared" si="16"/>
        <v>3</v>
      </c>
      <c r="AM34" s="24">
        <f t="shared" si="3"/>
        <v>0.9647398843930636</v>
      </c>
      <c r="AO34" s="4">
        <v>340</v>
      </c>
      <c r="AP34" s="11">
        <v>1503</v>
      </c>
      <c r="AQ34" s="11">
        <f t="shared" si="17"/>
        <v>5</v>
      </c>
      <c r="AR34" s="24">
        <f t="shared" si="4"/>
        <v>0.9347014925373134</v>
      </c>
    </row>
    <row r="35" spans="6:44" ht="14.25" thickBot="1">
      <c r="F35" s="4">
        <v>681</v>
      </c>
      <c r="G35" s="8">
        <v>675</v>
      </c>
      <c r="H35" s="8">
        <f t="shared" si="13"/>
        <v>130</v>
      </c>
      <c r="I35" s="24">
        <f t="shared" si="0"/>
        <v>0.19858781994704325</v>
      </c>
      <c r="K35" s="4">
        <v>680</v>
      </c>
      <c r="L35" s="8">
        <v>797</v>
      </c>
      <c r="M35" s="8">
        <f t="shared" si="14"/>
        <v>6</v>
      </c>
      <c r="N35" s="24">
        <f t="shared" si="6"/>
        <v>0.3414738646101114</v>
      </c>
      <c r="P35" s="4">
        <v>441</v>
      </c>
      <c r="Q35" s="8">
        <v>826</v>
      </c>
      <c r="R35" s="8">
        <f t="shared" si="15"/>
        <v>23</v>
      </c>
      <c r="S35" s="24">
        <f t="shared" si="7"/>
        <v>0.6344086021505376</v>
      </c>
      <c r="U35" s="4">
        <v>615</v>
      </c>
      <c r="V35" s="11">
        <v>6984</v>
      </c>
      <c r="W35" s="11">
        <f t="shared" si="21"/>
        <v>266</v>
      </c>
      <c r="X35" s="49">
        <f t="shared" si="19"/>
        <v>0.7666300768386388</v>
      </c>
      <c r="AC35" s="23"/>
      <c r="AE35" s="4">
        <v>564</v>
      </c>
      <c r="AF35" s="11">
        <v>4564</v>
      </c>
      <c r="AG35" s="11">
        <f t="shared" si="11"/>
        <v>19</v>
      </c>
      <c r="AH35" s="24">
        <f t="shared" si="2"/>
        <v>0.9140797115962347</v>
      </c>
      <c r="AJ35" s="7">
        <v>500</v>
      </c>
      <c r="AK35" s="13">
        <v>1648</v>
      </c>
      <c r="AL35" s="13"/>
      <c r="AM35" s="27">
        <f t="shared" si="3"/>
        <v>0.9526011560693641</v>
      </c>
      <c r="AO35" s="7">
        <v>500</v>
      </c>
      <c r="AP35" s="13">
        <v>1415</v>
      </c>
      <c r="AQ35" s="13"/>
      <c r="AR35" s="27">
        <f t="shared" si="4"/>
        <v>0.8799751243781094</v>
      </c>
    </row>
    <row r="36" spans="1:44" ht="14.25" thickBot="1">
      <c r="A36" t="s">
        <v>12</v>
      </c>
      <c r="B36" t="s">
        <v>30</v>
      </c>
      <c r="F36" s="4">
        <v>691</v>
      </c>
      <c r="G36" s="8">
        <v>546</v>
      </c>
      <c r="H36" s="8">
        <f t="shared" si="13"/>
        <v>129</v>
      </c>
      <c r="I36" s="24">
        <f t="shared" si="0"/>
        <v>0.16063548102383055</v>
      </c>
      <c r="K36" s="4">
        <v>690</v>
      </c>
      <c r="L36" s="8">
        <v>791</v>
      </c>
      <c r="M36" s="8">
        <f t="shared" si="14"/>
        <v>6</v>
      </c>
      <c r="N36" s="24">
        <f t="shared" si="6"/>
        <v>0.3389031705227078</v>
      </c>
      <c r="P36" s="4">
        <v>451</v>
      </c>
      <c r="Q36" s="8">
        <v>804</v>
      </c>
      <c r="R36" s="8">
        <f t="shared" si="15"/>
        <v>22</v>
      </c>
      <c r="S36" s="24">
        <f t="shared" si="7"/>
        <v>0.6175115207373272</v>
      </c>
      <c r="U36" s="4">
        <v>625</v>
      </c>
      <c r="V36" s="11">
        <v>6718</v>
      </c>
      <c r="W36" s="11">
        <f t="shared" si="21"/>
        <v>266</v>
      </c>
      <c r="X36" s="49">
        <f t="shared" si="19"/>
        <v>0.7374313940724478</v>
      </c>
      <c r="AC36" s="23"/>
      <c r="AE36" s="4">
        <v>574</v>
      </c>
      <c r="AF36" s="11">
        <v>4544</v>
      </c>
      <c r="AG36" s="11">
        <f t="shared" si="11"/>
        <v>20</v>
      </c>
      <c r="AH36" s="24">
        <f t="shared" si="2"/>
        <v>0.9100741037452433</v>
      </c>
      <c r="AM36" s="23"/>
      <c r="AR36" s="23"/>
    </row>
    <row r="37" spans="1:44" ht="13.5">
      <c r="A37" s="1" t="s">
        <v>2</v>
      </c>
      <c r="B37" s="2" t="s">
        <v>15</v>
      </c>
      <c r="C37" s="3" t="s">
        <v>4</v>
      </c>
      <c r="F37" s="4">
        <v>701</v>
      </c>
      <c r="G37" s="8">
        <v>416</v>
      </c>
      <c r="H37" s="8">
        <f t="shared" si="13"/>
        <v>130</v>
      </c>
      <c r="I37" s="24">
        <f t="shared" si="0"/>
        <v>0.12238893792291851</v>
      </c>
      <c r="K37" s="4">
        <v>700</v>
      </c>
      <c r="L37" s="8">
        <v>785</v>
      </c>
      <c r="M37" s="8">
        <f t="shared" si="14"/>
        <v>6</v>
      </c>
      <c r="N37" s="24">
        <f t="shared" si="6"/>
        <v>0.3363324764353042</v>
      </c>
      <c r="P37" s="4">
        <v>461</v>
      </c>
      <c r="Q37" s="8">
        <v>781</v>
      </c>
      <c r="R37" s="8">
        <f t="shared" si="15"/>
        <v>23</v>
      </c>
      <c r="S37" s="24">
        <f t="shared" si="7"/>
        <v>0.5998463901689708</v>
      </c>
      <c r="U37" s="4">
        <v>635</v>
      </c>
      <c r="V37" s="11">
        <v>6453</v>
      </c>
      <c r="W37" s="11">
        <f t="shared" si="21"/>
        <v>265</v>
      </c>
      <c r="X37" s="49">
        <f t="shared" si="19"/>
        <v>0.7083424807903402</v>
      </c>
      <c r="AC37" s="23"/>
      <c r="AE37" s="4">
        <v>584</v>
      </c>
      <c r="AF37" s="11">
        <v>4525</v>
      </c>
      <c r="AG37" s="11">
        <f t="shared" si="11"/>
        <v>19</v>
      </c>
      <c r="AH37" s="24">
        <f t="shared" si="2"/>
        <v>0.9062687762868015</v>
      </c>
      <c r="AM37" s="23"/>
      <c r="AR37" s="23"/>
    </row>
    <row r="38" spans="1:44" ht="14.25" thickBot="1">
      <c r="A38" s="17">
        <v>5316</v>
      </c>
      <c r="B38" s="18">
        <v>2</v>
      </c>
      <c r="C38" s="19">
        <v>357</v>
      </c>
      <c r="F38" s="6">
        <v>711</v>
      </c>
      <c r="G38" s="10">
        <v>201</v>
      </c>
      <c r="H38" s="10">
        <f>G37-G38</f>
        <v>215</v>
      </c>
      <c r="I38" s="25">
        <f t="shared" si="0"/>
        <v>0.05913503971756399</v>
      </c>
      <c r="K38" s="5">
        <v>710</v>
      </c>
      <c r="L38" s="9">
        <v>779</v>
      </c>
      <c r="M38" s="9"/>
      <c r="N38" s="26">
        <f t="shared" si="6"/>
        <v>0.3337617823479006</v>
      </c>
      <c r="P38" s="4">
        <v>471</v>
      </c>
      <c r="Q38" s="8">
        <v>758</v>
      </c>
      <c r="R38" s="8">
        <f t="shared" si="15"/>
        <v>23</v>
      </c>
      <c r="S38" s="24">
        <f t="shared" si="7"/>
        <v>0.5821812596006144</v>
      </c>
      <c r="U38" s="4">
        <v>645</v>
      </c>
      <c r="V38" s="11">
        <v>6187</v>
      </c>
      <c r="W38" s="11">
        <f t="shared" si="21"/>
        <v>266</v>
      </c>
      <c r="X38" s="49">
        <f t="shared" si="19"/>
        <v>0.6791437980241493</v>
      </c>
      <c r="AC38" s="23"/>
      <c r="AE38" s="4">
        <v>594</v>
      </c>
      <c r="AF38" s="11">
        <v>4505</v>
      </c>
      <c r="AG38" s="11">
        <f t="shared" si="11"/>
        <v>20</v>
      </c>
      <c r="AH38" s="24">
        <f t="shared" si="2"/>
        <v>0.9022631684358101</v>
      </c>
      <c r="AM38" s="23"/>
      <c r="AR38" s="23"/>
    </row>
    <row r="39" spans="1:44" ht="14.25" thickBot="1">
      <c r="A39" s="1" t="s">
        <v>0</v>
      </c>
      <c r="B39" s="2" t="s">
        <v>1</v>
      </c>
      <c r="C39" s="2" t="s">
        <v>23</v>
      </c>
      <c r="D39" s="22" t="s">
        <v>24</v>
      </c>
      <c r="F39" s="5">
        <v>721</v>
      </c>
      <c r="G39" s="9">
        <v>53</v>
      </c>
      <c r="H39" s="9">
        <f>G38-G39</f>
        <v>148</v>
      </c>
      <c r="I39" s="26">
        <f t="shared" si="0"/>
        <v>0.015592821418064137</v>
      </c>
      <c r="P39" s="4">
        <v>481</v>
      </c>
      <c r="Q39" s="8">
        <v>736</v>
      </c>
      <c r="R39" s="8">
        <f t="shared" si="15"/>
        <v>22</v>
      </c>
      <c r="S39" s="24">
        <f t="shared" si="7"/>
        <v>0.565284178187404</v>
      </c>
      <c r="U39" s="6">
        <v>655</v>
      </c>
      <c r="V39" s="10">
        <v>5921</v>
      </c>
      <c r="W39" s="10">
        <f t="shared" si="21"/>
        <v>266</v>
      </c>
      <c r="X39" s="50">
        <f t="shared" si="19"/>
        <v>0.6499451152579583</v>
      </c>
      <c r="AC39" s="23"/>
      <c r="AE39" s="7">
        <v>600</v>
      </c>
      <c r="AF39" s="13">
        <v>4494</v>
      </c>
      <c r="AG39" s="13">
        <f>AF38-AF39</f>
        <v>11</v>
      </c>
      <c r="AH39" s="27">
        <f t="shared" si="2"/>
        <v>0.9000600841177648</v>
      </c>
      <c r="AM39" s="23"/>
      <c r="AR39" s="23"/>
    </row>
    <row r="40" spans="1:44" ht="13.5">
      <c r="A40" s="40">
        <v>0</v>
      </c>
      <c r="B40" s="41">
        <v>3880</v>
      </c>
      <c r="C40" s="41"/>
      <c r="D40" s="42"/>
      <c r="F40" s="43"/>
      <c r="G40" s="43"/>
      <c r="H40" s="43"/>
      <c r="I40" s="44"/>
      <c r="P40" s="4">
        <v>491</v>
      </c>
      <c r="Q40" s="8">
        <v>713</v>
      </c>
      <c r="R40" s="8">
        <f>Q39-Q40</f>
        <v>23</v>
      </c>
      <c r="S40" s="24">
        <f t="shared" si="7"/>
        <v>0.5476190476190477</v>
      </c>
      <c r="U40" s="4">
        <v>665</v>
      </c>
      <c r="V40" s="11">
        <v>5877</v>
      </c>
      <c r="W40" s="11">
        <f t="shared" si="21"/>
        <v>44</v>
      </c>
      <c r="X40" s="49">
        <f t="shared" si="19"/>
        <v>0.6451152579582876</v>
      </c>
      <c r="AC40" s="23"/>
      <c r="AM40" s="23"/>
      <c r="AR40" s="23"/>
    </row>
    <row r="41" spans="1:24" ht="14.25" thickBot="1">
      <c r="A41" s="4">
        <v>357</v>
      </c>
      <c r="B41" s="8">
        <v>3880</v>
      </c>
      <c r="C41" s="8"/>
      <c r="D41" s="24">
        <f aca="true" t="shared" si="22" ref="D41:D83">B41/B$41</f>
        <v>1</v>
      </c>
      <c r="F41" t="s">
        <v>9</v>
      </c>
      <c r="G41" t="s">
        <v>29</v>
      </c>
      <c r="K41" t="s">
        <v>10</v>
      </c>
      <c r="L41" t="s">
        <v>30</v>
      </c>
      <c r="P41" s="4">
        <v>501</v>
      </c>
      <c r="Q41" s="8">
        <v>690</v>
      </c>
      <c r="R41" s="8">
        <f t="shared" si="15"/>
        <v>23</v>
      </c>
      <c r="S41" s="24">
        <f t="shared" si="7"/>
        <v>0.5299539170506913</v>
      </c>
      <c r="U41" s="4">
        <v>675</v>
      </c>
      <c r="V41" s="11">
        <v>5833</v>
      </c>
      <c r="W41" s="11">
        <f t="shared" si="21"/>
        <v>44</v>
      </c>
      <c r="X41" s="49">
        <f t="shared" si="19"/>
        <v>0.6402854006586169</v>
      </c>
    </row>
    <row r="42" spans="1:29" ht="13.5">
      <c r="A42" s="32">
        <v>367</v>
      </c>
      <c r="B42" s="8">
        <v>3774</v>
      </c>
      <c r="C42" s="8">
        <f>B41-B42</f>
        <v>106</v>
      </c>
      <c r="D42" s="24">
        <f t="shared" si="22"/>
        <v>0.972680412371134</v>
      </c>
      <c r="F42" s="1" t="s">
        <v>2</v>
      </c>
      <c r="G42" s="2" t="s">
        <v>3</v>
      </c>
      <c r="H42" s="3" t="s">
        <v>4</v>
      </c>
      <c r="K42" s="1" t="s">
        <v>2</v>
      </c>
      <c r="L42" s="2" t="s">
        <v>3</v>
      </c>
      <c r="M42" s="3" t="s">
        <v>4</v>
      </c>
      <c r="P42" s="4">
        <v>511</v>
      </c>
      <c r="Q42" s="8">
        <v>668</v>
      </c>
      <c r="R42" s="8">
        <f t="shared" si="15"/>
        <v>22</v>
      </c>
      <c r="S42" s="24">
        <f t="shared" si="7"/>
        <v>0.5130568356374808</v>
      </c>
      <c r="U42" s="4">
        <v>685</v>
      </c>
      <c r="V42" s="11">
        <v>5789</v>
      </c>
      <c r="W42" s="11">
        <f t="shared" si="21"/>
        <v>44</v>
      </c>
      <c r="X42" s="49">
        <f t="shared" si="19"/>
        <v>0.6354555433589462</v>
      </c>
      <c r="AC42" s="23"/>
    </row>
    <row r="43" spans="1:39" ht="14.25" thickBot="1">
      <c r="A43" s="4">
        <v>377</v>
      </c>
      <c r="B43" s="8">
        <v>3668</v>
      </c>
      <c r="C43" s="8">
        <f aca="true" t="shared" si="23" ref="C43:C74">B42-B43</f>
        <v>106</v>
      </c>
      <c r="D43" s="24">
        <f t="shared" si="22"/>
        <v>0.945360824742268</v>
      </c>
      <c r="F43" s="20">
        <v>6660</v>
      </c>
      <c r="G43" s="15">
        <v>5</v>
      </c>
      <c r="H43" s="16">
        <v>829</v>
      </c>
      <c r="K43" s="20">
        <v>2136</v>
      </c>
      <c r="L43" s="15">
        <v>37</v>
      </c>
      <c r="M43" s="16">
        <v>357</v>
      </c>
      <c r="P43" s="4">
        <v>521</v>
      </c>
      <c r="Q43" s="8">
        <v>645</v>
      </c>
      <c r="R43" s="8">
        <f t="shared" si="15"/>
        <v>23</v>
      </c>
      <c r="S43" s="24">
        <f t="shared" si="7"/>
        <v>0.49539170506912444</v>
      </c>
      <c r="U43" s="4">
        <v>695</v>
      </c>
      <c r="V43" s="11">
        <v>5745</v>
      </c>
      <c r="W43" s="11">
        <f t="shared" si="21"/>
        <v>44</v>
      </c>
      <c r="X43" s="49">
        <f t="shared" si="19"/>
        <v>0.6306256860592755</v>
      </c>
      <c r="AC43" s="23"/>
      <c r="AH43" s="23"/>
      <c r="AM43" s="23"/>
    </row>
    <row r="44" spans="1:39" ht="14.25" thickBot="1">
      <c r="A44" s="32">
        <v>387</v>
      </c>
      <c r="B44" s="8">
        <v>3561</v>
      </c>
      <c r="C44" s="8">
        <f t="shared" si="23"/>
        <v>107</v>
      </c>
      <c r="D44" s="24">
        <f t="shared" si="22"/>
        <v>0.9177835051546391</v>
      </c>
      <c r="F44" s="1" t="s">
        <v>0</v>
      </c>
      <c r="G44" s="2" t="s">
        <v>1</v>
      </c>
      <c r="H44" s="2" t="s">
        <v>23</v>
      </c>
      <c r="I44" s="22" t="s">
        <v>24</v>
      </c>
      <c r="K44" s="1" t="s">
        <v>0</v>
      </c>
      <c r="L44" s="2" t="s">
        <v>1</v>
      </c>
      <c r="M44" s="2" t="s">
        <v>23</v>
      </c>
      <c r="N44" s="22" t="s">
        <v>24</v>
      </c>
      <c r="P44" s="4">
        <v>531</v>
      </c>
      <c r="Q44" s="8">
        <v>624</v>
      </c>
      <c r="R44" s="8">
        <f t="shared" si="15"/>
        <v>21</v>
      </c>
      <c r="S44" s="24">
        <f t="shared" si="7"/>
        <v>0.4792626728110599</v>
      </c>
      <c r="U44" s="5">
        <v>705</v>
      </c>
      <c r="V44" s="45">
        <v>5701</v>
      </c>
      <c r="W44" s="45">
        <f t="shared" si="21"/>
        <v>44</v>
      </c>
      <c r="X44" s="51">
        <f t="shared" si="19"/>
        <v>0.6257958287596048</v>
      </c>
      <c r="AC44" s="23"/>
      <c r="AH44" s="23"/>
      <c r="AM44" s="23"/>
    </row>
    <row r="45" spans="1:39" ht="13.5">
      <c r="A45" s="4">
        <v>397</v>
      </c>
      <c r="B45" s="8">
        <v>3455</v>
      </c>
      <c r="C45" s="8">
        <f t="shared" si="23"/>
        <v>106</v>
      </c>
      <c r="D45" s="24">
        <f t="shared" si="22"/>
        <v>0.8904639175257731</v>
      </c>
      <c r="F45" s="40">
        <v>0</v>
      </c>
      <c r="G45" s="41">
        <v>4861</v>
      </c>
      <c r="H45" s="41"/>
      <c r="I45" s="24">
        <f>G45/G$46</f>
        <v>1</v>
      </c>
      <c r="K45" s="4">
        <v>0</v>
      </c>
      <c r="L45" s="46">
        <v>1559</v>
      </c>
      <c r="M45" s="46"/>
      <c r="N45" s="47"/>
      <c r="P45" s="6">
        <v>541</v>
      </c>
      <c r="Q45" s="10">
        <v>620</v>
      </c>
      <c r="R45" s="10">
        <f t="shared" si="15"/>
        <v>4</v>
      </c>
      <c r="S45" s="25">
        <f t="shared" si="7"/>
        <v>0.47619047619047616</v>
      </c>
      <c r="AC45" s="23"/>
      <c r="AH45" s="23"/>
      <c r="AM45" s="23"/>
    </row>
    <row r="46" spans="1:39" ht="13.5">
      <c r="A46" s="32">
        <v>407</v>
      </c>
      <c r="B46" s="8">
        <v>3349</v>
      </c>
      <c r="C46" s="8">
        <f t="shared" si="23"/>
        <v>106</v>
      </c>
      <c r="D46" s="24">
        <f t="shared" si="22"/>
        <v>0.8631443298969073</v>
      </c>
      <c r="F46" s="4">
        <v>701</v>
      </c>
      <c r="G46" s="11">
        <v>4861</v>
      </c>
      <c r="H46" s="11">
        <f>G45-G46</f>
        <v>0</v>
      </c>
      <c r="I46" s="24">
        <f>G46/G$46</f>
        <v>1</v>
      </c>
      <c r="K46" s="4">
        <v>357</v>
      </c>
      <c r="L46" s="11">
        <v>1559</v>
      </c>
      <c r="M46" s="11"/>
      <c r="N46" s="24">
        <f>L46/L$46</f>
        <v>1</v>
      </c>
      <c r="P46" s="4">
        <v>551</v>
      </c>
      <c r="Q46" s="8">
        <v>616</v>
      </c>
      <c r="R46" s="8">
        <f t="shared" si="15"/>
        <v>4</v>
      </c>
      <c r="S46" s="24">
        <f t="shared" si="7"/>
        <v>0.4731182795698925</v>
      </c>
      <c r="AH46" s="23"/>
      <c r="AM46" s="23"/>
    </row>
    <row r="47" spans="1:19" ht="13.5">
      <c r="A47" s="4">
        <v>417</v>
      </c>
      <c r="B47" s="8">
        <v>3243</v>
      </c>
      <c r="C47" s="8">
        <f t="shared" si="23"/>
        <v>106</v>
      </c>
      <c r="D47" s="24">
        <f t="shared" si="22"/>
        <v>0.8358247422680413</v>
      </c>
      <c r="F47" s="4">
        <v>711</v>
      </c>
      <c r="G47" s="11">
        <v>4861</v>
      </c>
      <c r="H47" s="11">
        <f aca="true" t="shared" si="24" ref="H47:H52">G46-G47</f>
        <v>0</v>
      </c>
      <c r="I47" s="24">
        <f aca="true" t="shared" si="25" ref="I47:I52">G47/G$46</f>
        <v>1</v>
      </c>
      <c r="K47" s="4">
        <v>367</v>
      </c>
      <c r="L47" s="11">
        <v>1513</v>
      </c>
      <c r="M47" s="11">
        <f>L46-L47</f>
        <v>46</v>
      </c>
      <c r="N47" s="24">
        <f>L47/L$46</f>
        <v>0.9704939063502245</v>
      </c>
      <c r="P47" s="4">
        <v>561</v>
      </c>
      <c r="Q47" s="8">
        <v>611</v>
      </c>
      <c r="R47" s="8">
        <f t="shared" si="15"/>
        <v>5</v>
      </c>
      <c r="S47" s="24">
        <f t="shared" si="7"/>
        <v>0.46927803379416283</v>
      </c>
    </row>
    <row r="48" spans="1:19" ht="13.5">
      <c r="A48" s="32">
        <v>427</v>
      </c>
      <c r="B48" s="8">
        <v>3137</v>
      </c>
      <c r="C48" s="8">
        <f t="shared" si="23"/>
        <v>106</v>
      </c>
      <c r="D48" s="24">
        <f t="shared" si="22"/>
        <v>0.8085051546391753</v>
      </c>
      <c r="F48" s="4">
        <v>731</v>
      </c>
      <c r="G48" s="11">
        <v>4861</v>
      </c>
      <c r="H48" s="11">
        <f t="shared" si="24"/>
        <v>0</v>
      </c>
      <c r="I48" s="24">
        <f t="shared" si="25"/>
        <v>1</v>
      </c>
      <c r="K48" s="4">
        <v>377</v>
      </c>
      <c r="L48" s="11">
        <v>1467</v>
      </c>
      <c r="M48" s="11">
        <f aca="true" t="shared" si="26" ref="M48:M72">L47-L48</f>
        <v>46</v>
      </c>
      <c r="N48" s="24">
        <f aca="true" t="shared" si="27" ref="N48:N72">L48/L$46</f>
        <v>0.940987812700449</v>
      </c>
      <c r="P48" s="4">
        <v>571</v>
      </c>
      <c r="Q48" s="8">
        <v>607</v>
      </c>
      <c r="R48" s="8">
        <f t="shared" si="15"/>
        <v>4</v>
      </c>
      <c r="S48" s="24">
        <f t="shared" si="7"/>
        <v>0.4662058371735791</v>
      </c>
    </row>
    <row r="49" spans="1:19" ht="13.5">
      <c r="A49" s="4">
        <v>437</v>
      </c>
      <c r="B49" s="8">
        <v>3030</v>
      </c>
      <c r="C49" s="8">
        <f t="shared" si="23"/>
        <v>107</v>
      </c>
      <c r="D49" s="24">
        <f t="shared" si="22"/>
        <v>0.7809278350515464</v>
      </c>
      <c r="F49" s="4">
        <v>829</v>
      </c>
      <c r="G49" s="11">
        <v>4861</v>
      </c>
      <c r="H49" s="11">
        <f t="shared" si="24"/>
        <v>0</v>
      </c>
      <c r="I49" s="24">
        <f t="shared" si="25"/>
        <v>1</v>
      </c>
      <c r="K49" s="4">
        <v>387</v>
      </c>
      <c r="L49" s="11">
        <v>1420</v>
      </c>
      <c r="M49" s="11">
        <f t="shared" si="26"/>
        <v>47</v>
      </c>
      <c r="N49" s="24">
        <f t="shared" si="27"/>
        <v>0.9108402822322001</v>
      </c>
      <c r="P49" s="4">
        <v>581</v>
      </c>
      <c r="Q49" s="8">
        <v>603</v>
      </c>
      <c r="R49" s="8">
        <f t="shared" si="15"/>
        <v>4</v>
      </c>
      <c r="S49" s="24">
        <f t="shared" si="7"/>
        <v>0.4631336405529954</v>
      </c>
    </row>
    <row r="50" spans="1:19" ht="14.25" thickBot="1">
      <c r="A50" s="32">
        <v>447</v>
      </c>
      <c r="B50" s="8">
        <v>2924</v>
      </c>
      <c r="C50" s="8">
        <f t="shared" si="23"/>
        <v>106</v>
      </c>
      <c r="D50" s="24">
        <f t="shared" si="22"/>
        <v>0.7536082474226804</v>
      </c>
      <c r="F50" s="4">
        <v>859</v>
      </c>
      <c r="G50" s="11">
        <v>68</v>
      </c>
      <c r="H50" s="11">
        <f t="shared" si="24"/>
        <v>4793</v>
      </c>
      <c r="I50" s="24">
        <f t="shared" si="25"/>
        <v>0.01398889117465542</v>
      </c>
      <c r="K50" s="4">
        <v>397</v>
      </c>
      <c r="L50" s="11">
        <v>1374</v>
      </c>
      <c r="M50" s="11">
        <f t="shared" si="26"/>
        <v>46</v>
      </c>
      <c r="N50" s="24">
        <f t="shared" si="27"/>
        <v>0.8813341885824246</v>
      </c>
      <c r="P50" s="5">
        <v>591</v>
      </c>
      <c r="Q50" s="9">
        <v>599</v>
      </c>
      <c r="R50" s="9">
        <f t="shared" si="15"/>
        <v>4</v>
      </c>
      <c r="S50" s="26">
        <f t="shared" si="7"/>
        <v>0.46006144393241166</v>
      </c>
    </row>
    <row r="51" spans="1:14" ht="13.5">
      <c r="A51" s="4">
        <v>457</v>
      </c>
      <c r="B51" s="8">
        <v>2818</v>
      </c>
      <c r="C51" s="8">
        <f t="shared" si="23"/>
        <v>106</v>
      </c>
      <c r="D51" s="24">
        <f t="shared" si="22"/>
        <v>0.7262886597938144</v>
      </c>
      <c r="F51" s="4">
        <v>869</v>
      </c>
      <c r="G51" s="11">
        <v>68</v>
      </c>
      <c r="H51" s="11">
        <f t="shared" si="24"/>
        <v>0</v>
      </c>
      <c r="I51" s="24">
        <f t="shared" si="25"/>
        <v>0.01398889117465542</v>
      </c>
      <c r="K51" s="4">
        <v>407</v>
      </c>
      <c r="L51" s="11">
        <v>1328</v>
      </c>
      <c r="M51" s="11">
        <f t="shared" si="26"/>
        <v>46</v>
      </c>
      <c r="N51" s="24">
        <f t="shared" si="27"/>
        <v>0.8518280949326491</v>
      </c>
    </row>
    <row r="52" spans="1:17" ht="14.25" thickBot="1">
      <c r="A52" s="33">
        <v>467</v>
      </c>
      <c r="B52" s="8">
        <v>2712</v>
      </c>
      <c r="C52" s="8">
        <f t="shared" si="23"/>
        <v>106</v>
      </c>
      <c r="D52" s="24">
        <f t="shared" si="22"/>
        <v>0.6989690721649484</v>
      </c>
      <c r="F52" s="5">
        <v>879</v>
      </c>
      <c r="G52" s="45">
        <v>67</v>
      </c>
      <c r="H52" s="11">
        <f t="shared" si="24"/>
        <v>1</v>
      </c>
      <c r="I52" s="26">
        <f t="shared" si="25"/>
        <v>0.013783172186792841</v>
      </c>
      <c r="K52" s="4">
        <v>417</v>
      </c>
      <c r="L52" s="11">
        <v>1282</v>
      </c>
      <c r="M52" s="11">
        <f t="shared" si="26"/>
        <v>46</v>
      </c>
      <c r="N52" s="24">
        <f t="shared" si="27"/>
        <v>0.8223220012828736</v>
      </c>
      <c r="P52" t="s">
        <v>11</v>
      </c>
      <c r="Q52" t="s">
        <v>30</v>
      </c>
    </row>
    <row r="53" spans="1:18" ht="13.5">
      <c r="A53" s="4">
        <v>477</v>
      </c>
      <c r="B53" s="8">
        <v>2605</v>
      </c>
      <c r="C53" s="8">
        <f t="shared" si="23"/>
        <v>107</v>
      </c>
      <c r="D53" s="24">
        <f t="shared" si="22"/>
        <v>0.6713917525773195</v>
      </c>
      <c r="K53" s="4">
        <v>427</v>
      </c>
      <c r="L53" s="11">
        <v>1236</v>
      </c>
      <c r="M53" s="11">
        <f t="shared" si="26"/>
        <v>46</v>
      </c>
      <c r="N53" s="24">
        <f t="shared" si="27"/>
        <v>0.7928159076330982</v>
      </c>
      <c r="P53" s="1" t="s">
        <v>2</v>
      </c>
      <c r="Q53" s="2" t="s">
        <v>3</v>
      </c>
      <c r="R53" s="3" t="s">
        <v>4</v>
      </c>
    </row>
    <row r="54" spans="1:18" ht="14.25" thickBot="1">
      <c r="A54" s="33">
        <v>487</v>
      </c>
      <c r="B54" s="8">
        <v>2499</v>
      </c>
      <c r="C54" s="8">
        <f t="shared" si="23"/>
        <v>106</v>
      </c>
      <c r="D54" s="24">
        <f t="shared" si="22"/>
        <v>0.6440721649484537</v>
      </c>
      <c r="K54" s="4">
        <v>437</v>
      </c>
      <c r="L54" s="11">
        <v>1190</v>
      </c>
      <c r="M54" s="11">
        <f t="shared" si="26"/>
        <v>46</v>
      </c>
      <c r="N54" s="24">
        <f t="shared" si="27"/>
        <v>0.7633098139833226</v>
      </c>
      <c r="P54" s="20">
        <v>1265</v>
      </c>
      <c r="Q54" s="15">
        <v>48</v>
      </c>
      <c r="R54" s="16">
        <v>155</v>
      </c>
    </row>
    <row r="55" spans="1:19" ht="13.5">
      <c r="A55" s="4">
        <v>497</v>
      </c>
      <c r="B55" s="8">
        <v>2393</v>
      </c>
      <c r="C55" s="8">
        <f t="shared" si="23"/>
        <v>106</v>
      </c>
      <c r="D55" s="24">
        <f t="shared" si="22"/>
        <v>0.6167525773195877</v>
      </c>
      <c r="K55" s="4">
        <v>447</v>
      </c>
      <c r="L55" s="11">
        <v>1144</v>
      </c>
      <c r="M55" s="11">
        <f t="shared" si="26"/>
        <v>46</v>
      </c>
      <c r="N55" s="24">
        <f t="shared" si="27"/>
        <v>0.7338037203335471</v>
      </c>
      <c r="P55" s="1" t="s">
        <v>0</v>
      </c>
      <c r="Q55" s="2" t="s">
        <v>1</v>
      </c>
      <c r="R55" s="2" t="s">
        <v>23</v>
      </c>
      <c r="S55" s="22" t="s">
        <v>24</v>
      </c>
    </row>
    <row r="56" spans="1:19" ht="13.5">
      <c r="A56" s="33">
        <v>507</v>
      </c>
      <c r="B56" s="8">
        <v>2287</v>
      </c>
      <c r="C56" s="8">
        <f t="shared" si="23"/>
        <v>106</v>
      </c>
      <c r="D56" s="24">
        <f t="shared" si="22"/>
        <v>0.5894329896907217</v>
      </c>
      <c r="K56" s="4">
        <v>457</v>
      </c>
      <c r="L56" s="11">
        <v>1098</v>
      </c>
      <c r="M56" s="11">
        <f t="shared" si="26"/>
        <v>46</v>
      </c>
      <c r="N56" s="24">
        <f t="shared" si="27"/>
        <v>0.7042976266837716</v>
      </c>
      <c r="P56" s="4">
        <v>0</v>
      </c>
      <c r="Q56" s="46">
        <v>923</v>
      </c>
      <c r="R56" s="46"/>
      <c r="S56" s="47"/>
    </row>
    <row r="57" spans="1:19" ht="13.5">
      <c r="A57" s="4">
        <v>517</v>
      </c>
      <c r="B57" s="8">
        <v>2181</v>
      </c>
      <c r="C57" s="8">
        <f t="shared" si="23"/>
        <v>106</v>
      </c>
      <c r="D57" s="24">
        <f t="shared" si="22"/>
        <v>0.5621134020618557</v>
      </c>
      <c r="K57" s="4">
        <v>467</v>
      </c>
      <c r="L57" s="11">
        <v>1051</v>
      </c>
      <c r="M57" s="11">
        <f t="shared" si="26"/>
        <v>47</v>
      </c>
      <c r="N57" s="24">
        <f t="shared" si="27"/>
        <v>0.6741500962155228</v>
      </c>
      <c r="P57" s="4">
        <v>155</v>
      </c>
      <c r="Q57" s="11">
        <v>923</v>
      </c>
      <c r="R57" s="11"/>
      <c r="S57" s="24">
        <f>Q57/Q$57</f>
        <v>1</v>
      </c>
    </row>
    <row r="58" spans="1:19" ht="13.5">
      <c r="A58" s="33">
        <v>527</v>
      </c>
      <c r="B58" s="8">
        <v>2074</v>
      </c>
      <c r="C58" s="8">
        <f t="shared" si="23"/>
        <v>107</v>
      </c>
      <c r="D58" s="24">
        <f t="shared" si="22"/>
        <v>0.5345360824742268</v>
      </c>
      <c r="K58" s="4">
        <v>477</v>
      </c>
      <c r="L58" s="11">
        <v>1005</v>
      </c>
      <c r="M58" s="11">
        <f t="shared" si="26"/>
        <v>46</v>
      </c>
      <c r="N58" s="24">
        <f t="shared" si="27"/>
        <v>0.6446440025657473</v>
      </c>
      <c r="P58" s="4">
        <v>165</v>
      </c>
      <c r="Q58" s="11">
        <v>910</v>
      </c>
      <c r="R58" s="11">
        <f>Q57-Q58</f>
        <v>13</v>
      </c>
      <c r="S58" s="24">
        <f aca="true" t="shared" si="28" ref="S58:S96">Q58/Q$57</f>
        <v>0.9859154929577465</v>
      </c>
    </row>
    <row r="59" spans="1:19" ht="13.5">
      <c r="A59" s="4">
        <v>537</v>
      </c>
      <c r="B59" s="8">
        <v>1968</v>
      </c>
      <c r="C59" s="8">
        <f t="shared" si="23"/>
        <v>106</v>
      </c>
      <c r="D59" s="24">
        <f t="shared" si="22"/>
        <v>0.5072164948453608</v>
      </c>
      <c r="K59" s="4">
        <v>487</v>
      </c>
      <c r="L59" s="11">
        <v>959</v>
      </c>
      <c r="M59" s="11">
        <f t="shared" si="26"/>
        <v>46</v>
      </c>
      <c r="N59" s="24">
        <f t="shared" si="27"/>
        <v>0.6151379089159718</v>
      </c>
      <c r="P59" s="4">
        <v>175</v>
      </c>
      <c r="Q59" s="11">
        <v>897</v>
      </c>
      <c r="R59" s="11">
        <f>Q58-Q59</f>
        <v>13</v>
      </c>
      <c r="S59" s="24">
        <f t="shared" si="28"/>
        <v>0.971830985915493</v>
      </c>
    </row>
    <row r="60" spans="1:19" ht="13.5">
      <c r="A60" s="33">
        <v>547</v>
      </c>
      <c r="B60" s="8">
        <v>1862</v>
      </c>
      <c r="C60" s="8">
        <f t="shared" si="23"/>
        <v>106</v>
      </c>
      <c r="D60" s="24">
        <f t="shared" si="22"/>
        <v>0.47989690721649486</v>
      </c>
      <c r="K60" s="4">
        <v>497</v>
      </c>
      <c r="L60" s="11">
        <v>913</v>
      </c>
      <c r="M60" s="11">
        <f t="shared" si="26"/>
        <v>46</v>
      </c>
      <c r="N60" s="24">
        <f t="shared" si="27"/>
        <v>0.5856318152661962</v>
      </c>
      <c r="P60" s="4">
        <v>185</v>
      </c>
      <c r="Q60" s="11">
        <v>885</v>
      </c>
      <c r="R60" s="11">
        <f aca="true" t="shared" si="29" ref="R60:R96">Q59-Q60</f>
        <v>12</v>
      </c>
      <c r="S60" s="24">
        <f t="shared" si="28"/>
        <v>0.9588299024918743</v>
      </c>
    </row>
    <row r="61" spans="1:19" ht="13.5">
      <c r="A61" s="4">
        <v>557</v>
      </c>
      <c r="B61" s="8">
        <v>1756</v>
      </c>
      <c r="C61" s="8">
        <f t="shared" si="23"/>
        <v>106</v>
      </c>
      <c r="D61" s="24">
        <f t="shared" si="22"/>
        <v>0.45257731958762887</v>
      </c>
      <c r="K61" s="4">
        <v>507</v>
      </c>
      <c r="L61" s="11">
        <v>867</v>
      </c>
      <c r="M61" s="11">
        <f t="shared" si="26"/>
        <v>46</v>
      </c>
      <c r="N61" s="24">
        <f t="shared" si="27"/>
        <v>0.5561257216164208</v>
      </c>
      <c r="P61" s="4">
        <v>195</v>
      </c>
      <c r="Q61" s="11">
        <v>872</v>
      </c>
      <c r="R61" s="11">
        <f t="shared" si="29"/>
        <v>13</v>
      </c>
      <c r="S61" s="24">
        <f t="shared" si="28"/>
        <v>0.9447453954496208</v>
      </c>
    </row>
    <row r="62" spans="1:19" ht="13.5">
      <c r="A62" s="33">
        <v>567</v>
      </c>
      <c r="B62" s="8">
        <v>1649</v>
      </c>
      <c r="C62" s="8">
        <f t="shared" si="23"/>
        <v>107</v>
      </c>
      <c r="D62" s="24">
        <f t="shared" si="22"/>
        <v>0.425</v>
      </c>
      <c r="K62" s="4">
        <v>517</v>
      </c>
      <c r="L62" s="11">
        <v>821</v>
      </c>
      <c r="M62" s="11">
        <f t="shared" si="26"/>
        <v>46</v>
      </c>
      <c r="N62" s="24">
        <f t="shared" si="27"/>
        <v>0.5266196279666453</v>
      </c>
      <c r="P62" s="4">
        <v>205</v>
      </c>
      <c r="Q62" s="11">
        <v>859</v>
      </c>
      <c r="R62" s="11">
        <f t="shared" si="29"/>
        <v>13</v>
      </c>
      <c r="S62" s="24">
        <f t="shared" si="28"/>
        <v>0.9306608884073673</v>
      </c>
    </row>
    <row r="63" spans="1:19" ht="13.5">
      <c r="A63" s="4">
        <v>577</v>
      </c>
      <c r="B63" s="8">
        <v>1543</v>
      </c>
      <c r="C63" s="8">
        <f t="shared" si="23"/>
        <v>106</v>
      </c>
      <c r="D63" s="24">
        <f t="shared" si="22"/>
        <v>0.397680412371134</v>
      </c>
      <c r="K63" s="4">
        <v>527</v>
      </c>
      <c r="L63" s="11">
        <v>775</v>
      </c>
      <c r="M63" s="11">
        <f t="shared" si="26"/>
        <v>46</v>
      </c>
      <c r="N63" s="24">
        <f t="shared" si="27"/>
        <v>0.4971135343168698</v>
      </c>
      <c r="P63" s="4">
        <v>215</v>
      </c>
      <c r="Q63" s="11">
        <v>846</v>
      </c>
      <c r="R63" s="11">
        <f t="shared" si="29"/>
        <v>13</v>
      </c>
      <c r="S63" s="24">
        <f t="shared" si="28"/>
        <v>0.9165763813651138</v>
      </c>
    </row>
    <row r="64" spans="1:19" ht="13.5">
      <c r="A64" s="33">
        <v>587</v>
      </c>
      <c r="B64" s="8">
        <v>1437</v>
      </c>
      <c r="C64" s="8">
        <f t="shared" si="23"/>
        <v>106</v>
      </c>
      <c r="D64" s="24">
        <f t="shared" si="22"/>
        <v>0.37036082474226806</v>
      </c>
      <c r="K64" s="4">
        <v>537</v>
      </c>
      <c r="L64" s="11">
        <v>729</v>
      </c>
      <c r="M64" s="11">
        <f t="shared" si="26"/>
        <v>46</v>
      </c>
      <c r="N64" s="24">
        <f t="shared" si="27"/>
        <v>0.4676074406670943</v>
      </c>
      <c r="P64" s="4">
        <v>225</v>
      </c>
      <c r="Q64" s="11">
        <v>833</v>
      </c>
      <c r="R64" s="11">
        <f t="shared" si="29"/>
        <v>13</v>
      </c>
      <c r="S64" s="24">
        <f t="shared" si="28"/>
        <v>0.9024918743228603</v>
      </c>
    </row>
    <row r="65" spans="1:19" ht="13.5">
      <c r="A65" s="4">
        <v>597</v>
      </c>
      <c r="B65" s="8">
        <v>1331</v>
      </c>
      <c r="C65" s="8">
        <f t="shared" si="23"/>
        <v>106</v>
      </c>
      <c r="D65" s="24">
        <f t="shared" si="22"/>
        <v>0.34304123711340206</v>
      </c>
      <c r="K65" s="4">
        <v>547</v>
      </c>
      <c r="L65" s="11">
        <v>682</v>
      </c>
      <c r="M65" s="11">
        <f t="shared" si="26"/>
        <v>47</v>
      </c>
      <c r="N65" s="24">
        <f t="shared" si="27"/>
        <v>0.4374599101988454</v>
      </c>
      <c r="P65" s="4">
        <v>235</v>
      </c>
      <c r="Q65" s="11">
        <v>821</v>
      </c>
      <c r="R65" s="11">
        <f t="shared" si="29"/>
        <v>12</v>
      </c>
      <c r="S65" s="24">
        <f t="shared" si="28"/>
        <v>0.8894907908992417</v>
      </c>
    </row>
    <row r="66" spans="1:19" ht="13.5">
      <c r="A66" s="33">
        <v>607</v>
      </c>
      <c r="B66" s="8">
        <v>1224</v>
      </c>
      <c r="C66" s="8">
        <f t="shared" si="23"/>
        <v>107</v>
      </c>
      <c r="D66" s="24">
        <f t="shared" si="22"/>
        <v>0.3154639175257732</v>
      </c>
      <c r="K66" s="4">
        <v>557</v>
      </c>
      <c r="L66" s="11">
        <v>636</v>
      </c>
      <c r="M66" s="11">
        <f t="shared" si="26"/>
        <v>46</v>
      </c>
      <c r="N66" s="24">
        <f t="shared" si="27"/>
        <v>0.4079538165490699</v>
      </c>
      <c r="P66" s="4">
        <v>245</v>
      </c>
      <c r="Q66" s="11">
        <v>808</v>
      </c>
      <c r="R66" s="11">
        <f t="shared" si="29"/>
        <v>13</v>
      </c>
      <c r="S66" s="24">
        <f t="shared" si="28"/>
        <v>0.875406283856988</v>
      </c>
    </row>
    <row r="67" spans="1:19" ht="13.5">
      <c r="A67" s="4">
        <v>617</v>
      </c>
      <c r="B67" s="8">
        <v>1118</v>
      </c>
      <c r="C67" s="8">
        <f t="shared" si="23"/>
        <v>106</v>
      </c>
      <c r="D67" s="24">
        <f t="shared" si="22"/>
        <v>0.2881443298969072</v>
      </c>
      <c r="K67" s="4">
        <v>567</v>
      </c>
      <c r="L67" s="11">
        <v>590</v>
      </c>
      <c r="M67" s="11">
        <f t="shared" si="26"/>
        <v>46</v>
      </c>
      <c r="N67" s="24">
        <f t="shared" si="27"/>
        <v>0.3784477228992944</v>
      </c>
      <c r="P67" s="4">
        <v>255</v>
      </c>
      <c r="Q67" s="11">
        <v>795</v>
      </c>
      <c r="R67" s="11">
        <f t="shared" si="29"/>
        <v>13</v>
      </c>
      <c r="S67" s="24">
        <f t="shared" si="28"/>
        <v>0.8613217768147345</v>
      </c>
    </row>
    <row r="68" spans="1:19" ht="13.5">
      <c r="A68" s="33">
        <v>627</v>
      </c>
      <c r="B68" s="8">
        <v>1012</v>
      </c>
      <c r="C68" s="8">
        <f t="shared" si="23"/>
        <v>106</v>
      </c>
      <c r="D68" s="24">
        <f t="shared" si="22"/>
        <v>0.26082474226804125</v>
      </c>
      <c r="K68" s="6">
        <v>577</v>
      </c>
      <c r="L68" s="10">
        <v>574</v>
      </c>
      <c r="M68" s="10">
        <f t="shared" si="26"/>
        <v>16</v>
      </c>
      <c r="N68" s="25">
        <f t="shared" si="27"/>
        <v>0.36818473380372035</v>
      </c>
      <c r="P68" s="4">
        <v>265</v>
      </c>
      <c r="Q68" s="11">
        <v>782</v>
      </c>
      <c r="R68" s="11">
        <f t="shared" si="29"/>
        <v>13</v>
      </c>
      <c r="S68" s="24">
        <f t="shared" si="28"/>
        <v>0.847237269772481</v>
      </c>
    </row>
    <row r="69" spans="1:19" ht="13.5">
      <c r="A69" s="4">
        <v>637</v>
      </c>
      <c r="B69" s="8">
        <v>906</v>
      </c>
      <c r="C69" s="8">
        <f t="shared" si="23"/>
        <v>106</v>
      </c>
      <c r="D69" s="24">
        <f t="shared" si="22"/>
        <v>0.23350515463917526</v>
      </c>
      <c r="K69" s="4">
        <v>587</v>
      </c>
      <c r="L69" s="11">
        <v>570</v>
      </c>
      <c r="M69" s="11">
        <f t="shared" si="26"/>
        <v>4</v>
      </c>
      <c r="N69" s="24">
        <f t="shared" si="27"/>
        <v>0.36561898652982683</v>
      </c>
      <c r="P69" s="4">
        <v>275</v>
      </c>
      <c r="Q69" s="11">
        <v>769</v>
      </c>
      <c r="R69" s="11">
        <f t="shared" si="29"/>
        <v>13</v>
      </c>
      <c r="S69" s="24">
        <f t="shared" si="28"/>
        <v>0.8331527627302275</v>
      </c>
    </row>
    <row r="70" spans="1:19" ht="13.5">
      <c r="A70" s="33">
        <v>647</v>
      </c>
      <c r="B70" s="8">
        <v>799</v>
      </c>
      <c r="C70" s="8">
        <f t="shared" si="23"/>
        <v>107</v>
      </c>
      <c r="D70" s="24">
        <f t="shared" si="22"/>
        <v>0.20592783505154638</v>
      </c>
      <c r="K70" s="4">
        <v>597</v>
      </c>
      <c r="L70" s="11">
        <v>566</v>
      </c>
      <c r="M70" s="11">
        <f t="shared" si="26"/>
        <v>4</v>
      </c>
      <c r="N70" s="24">
        <f t="shared" si="27"/>
        <v>0.3630532392559333</v>
      </c>
      <c r="P70" s="4">
        <v>285</v>
      </c>
      <c r="Q70" s="11">
        <v>756</v>
      </c>
      <c r="R70" s="11">
        <f t="shared" si="29"/>
        <v>13</v>
      </c>
      <c r="S70" s="24">
        <f t="shared" si="28"/>
        <v>0.819068255687974</v>
      </c>
    </row>
    <row r="71" spans="1:19" ht="13.5">
      <c r="A71" s="4">
        <v>657</v>
      </c>
      <c r="B71" s="8">
        <v>693</v>
      </c>
      <c r="C71" s="8">
        <f t="shared" si="23"/>
        <v>106</v>
      </c>
      <c r="D71" s="24">
        <f t="shared" si="22"/>
        <v>0.17860824742268042</v>
      </c>
      <c r="K71" s="4">
        <v>607</v>
      </c>
      <c r="L71" s="11">
        <v>562</v>
      </c>
      <c r="M71" s="11">
        <f t="shared" si="26"/>
        <v>4</v>
      </c>
      <c r="N71" s="24">
        <f t="shared" si="27"/>
        <v>0.3604874919820398</v>
      </c>
      <c r="P71" s="4">
        <v>295</v>
      </c>
      <c r="Q71" s="11">
        <v>744</v>
      </c>
      <c r="R71" s="11">
        <f t="shared" si="29"/>
        <v>12</v>
      </c>
      <c r="S71" s="24">
        <f t="shared" si="28"/>
        <v>0.8060671722643553</v>
      </c>
    </row>
    <row r="72" spans="1:19" ht="14.25" thickBot="1">
      <c r="A72" s="33">
        <v>667</v>
      </c>
      <c r="B72" s="8">
        <v>587</v>
      </c>
      <c r="C72" s="8">
        <f t="shared" si="23"/>
        <v>106</v>
      </c>
      <c r="D72" s="24">
        <f t="shared" si="22"/>
        <v>0.15128865979381442</v>
      </c>
      <c r="K72" s="5">
        <v>617</v>
      </c>
      <c r="L72" s="45">
        <v>557</v>
      </c>
      <c r="M72" s="45">
        <f t="shared" si="26"/>
        <v>5</v>
      </c>
      <c r="N72" s="26">
        <f t="shared" si="27"/>
        <v>0.35728030788967285</v>
      </c>
      <c r="P72" s="4">
        <v>305</v>
      </c>
      <c r="Q72" s="11">
        <v>731</v>
      </c>
      <c r="R72" s="11">
        <f t="shared" si="29"/>
        <v>13</v>
      </c>
      <c r="S72" s="24">
        <f t="shared" si="28"/>
        <v>0.7919826652221018</v>
      </c>
    </row>
    <row r="73" spans="1:19" ht="13.5">
      <c r="A73" s="4">
        <v>677</v>
      </c>
      <c r="B73" s="8">
        <v>481</v>
      </c>
      <c r="C73" s="8">
        <f t="shared" si="23"/>
        <v>106</v>
      </c>
      <c r="D73" s="24">
        <f t="shared" si="22"/>
        <v>0.12396907216494846</v>
      </c>
      <c r="P73" s="4">
        <v>315</v>
      </c>
      <c r="Q73" s="11">
        <v>718</v>
      </c>
      <c r="R73" s="11">
        <f t="shared" si="29"/>
        <v>13</v>
      </c>
      <c r="S73" s="24">
        <f t="shared" si="28"/>
        <v>0.7778981581798483</v>
      </c>
    </row>
    <row r="74" spans="1:19" ht="13.5">
      <c r="A74" s="33">
        <v>687</v>
      </c>
      <c r="B74" s="8">
        <v>375</v>
      </c>
      <c r="C74" s="8">
        <f t="shared" si="23"/>
        <v>106</v>
      </c>
      <c r="D74" s="24">
        <f t="shared" si="22"/>
        <v>0.09664948453608248</v>
      </c>
      <c r="P74" s="4">
        <v>325</v>
      </c>
      <c r="Q74" s="11">
        <v>705</v>
      </c>
      <c r="R74" s="11">
        <f t="shared" si="29"/>
        <v>13</v>
      </c>
      <c r="S74" s="24">
        <f t="shared" si="28"/>
        <v>0.7638136511375948</v>
      </c>
    </row>
    <row r="75" spans="1:19" ht="13.5">
      <c r="A75" s="35">
        <v>689</v>
      </c>
      <c r="B75" s="34">
        <v>346</v>
      </c>
      <c r="C75" s="34"/>
      <c r="D75" s="36">
        <f t="shared" si="22"/>
        <v>0.08917525773195877</v>
      </c>
      <c r="P75" s="4">
        <v>335</v>
      </c>
      <c r="Q75" s="11">
        <v>692</v>
      </c>
      <c r="R75" s="11">
        <f t="shared" si="29"/>
        <v>13</v>
      </c>
      <c r="S75" s="24">
        <f t="shared" si="28"/>
        <v>0.7497291440953413</v>
      </c>
    </row>
    <row r="76" spans="1:19" ht="13.5">
      <c r="A76" s="35">
        <v>691</v>
      </c>
      <c r="B76" s="34">
        <v>296</v>
      </c>
      <c r="C76" s="34"/>
      <c r="D76" s="36">
        <f t="shared" si="22"/>
        <v>0.07628865979381444</v>
      </c>
      <c r="P76" s="4">
        <v>345</v>
      </c>
      <c r="Q76" s="11">
        <v>680</v>
      </c>
      <c r="R76" s="11">
        <f t="shared" si="29"/>
        <v>12</v>
      </c>
      <c r="S76" s="24">
        <f t="shared" si="28"/>
        <v>0.7367280606717227</v>
      </c>
    </row>
    <row r="77" spans="1:19" ht="13.5">
      <c r="A77" s="35">
        <v>693</v>
      </c>
      <c r="B77" s="34">
        <v>250</v>
      </c>
      <c r="C77" s="34"/>
      <c r="D77" s="36">
        <f t="shared" si="22"/>
        <v>0.06443298969072164</v>
      </c>
      <c r="P77" s="4">
        <v>355</v>
      </c>
      <c r="Q77" s="11">
        <v>667</v>
      </c>
      <c r="R77" s="11">
        <f t="shared" si="29"/>
        <v>13</v>
      </c>
      <c r="S77" s="24">
        <f t="shared" si="28"/>
        <v>0.7226435536294691</v>
      </c>
    </row>
    <row r="78" spans="1:19" ht="13.5">
      <c r="A78" s="35">
        <v>695</v>
      </c>
      <c r="B78" s="34">
        <v>207</v>
      </c>
      <c r="C78" s="34"/>
      <c r="D78" s="36">
        <f t="shared" si="22"/>
        <v>0.053350515463917524</v>
      </c>
      <c r="P78" s="4">
        <v>365</v>
      </c>
      <c r="Q78" s="11">
        <v>654</v>
      </c>
      <c r="R78" s="11">
        <f t="shared" si="29"/>
        <v>13</v>
      </c>
      <c r="S78" s="24">
        <f t="shared" si="28"/>
        <v>0.7085590465872156</v>
      </c>
    </row>
    <row r="79" spans="1:19" ht="13.5">
      <c r="A79" s="35">
        <v>696</v>
      </c>
      <c r="B79" s="34">
        <v>187</v>
      </c>
      <c r="C79" s="34"/>
      <c r="D79" s="36">
        <f t="shared" si="22"/>
        <v>0.048195876288659796</v>
      </c>
      <c r="P79" s="4">
        <v>375</v>
      </c>
      <c r="Q79" s="11">
        <v>641</v>
      </c>
      <c r="R79" s="11">
        <f t="shared" si="29"/>
        <v>13</v>
      </c>
      <c r="S79" s="24">
        <f t="shared" si="28"/>
        <v>0.6944745395449621</v>
      </c>
    </row>
    <row r="80" spans="1:19" ht="13.5">
      <c r="A80" s="35">
        <v>697</v>
      </c>
      <c r="B80" s="34">
        <v>84</v>
      </c>
      <c r="C80" s="34">
        <f>B74-B80</f>
        <v>291</v>
      </c>
      <c r="D80" s="36">
        <f t="shared" si="22"/>
        <v>0.021649484536082474</v>
      </c>
      <c r="P80" s="4">
        <v>385</v>
      </c>
      <c r="Q80" s="11">
        <v>628</v>
      </c>
      <c r="R80" s="11">
        <f t="shared" si="29"/>
        <v>13</v>
      </c>
      <c r="S80" s="24">
        <f t="shared" si="28"/>
        <v>0.6803900325027086</v>
      </c>
    </row>
    <row r="81" spans="1:19" ht="13.5">
      <c r="A81" s="35">
        <v>698</v>
      </c>
      <c r="B81" s="34">
        <v>81</v>
      </c>
      <c r="C81" s="34"/>
      <c r="D81" s="36">
        <f t="shared" si="22"/>
        <v>0.020876288659793813</v>
      </c>
      <c r="P81" s="4">
        <v>395</v>
      </c>
      <c r="Q81" s="11">
        <v>616</v>
      </c>
      <c r="R81" s="11">
        <f t="shared" si="29"/>
        <v>12</v>
      </c>
      <c r="S81" s="24">
        <f t="shared" si="28"/>
        <v>0.66738894907909</v>
      </c>
    </row>
    <row r="82" spans="1:19" ht="13.5">
      <c r="A82" s="37">
        <v>699</v>
      </c>
      <c r="B82" s="38">
        <v>78</v>
      </c>
      <c r="C82" s="38"/>
      <c r="D82" s="39">
        <f t="shared" si="22"/>
        <v>0.020103092783505156</v>
      </c>
      <c r="P82" s="4">
        <v>405</v>
      </c>
      <c r="Q82" s="11">
        <v>603</v>
      </c>
      <c r="R82" s="11">
        <f t="shared" si="29"/>
        <v>13</v>
      </c>
      <c r="S82" s="24">
        <f t="shared" si="28"/>
        <v>0.6533044420368364</v>
      </c>
    </row>
    <row r="83" spans="1:19" ht="14.25" thickBot="1">
      <c r="A83" s="5">
        <v>700</v>
      </c>
      <c r="B83" s="9">
        <v>74</v>
      </c>
      <c r="C83" s="9"/>
      <c r="D83" s="26">
        <f t="shared" si="22"/>
        <v>0.01907216494845361</v>
      </c>
      <c r="P83" s="4">
        <v>415</v>
      </c>
      <c r="Q83" s="11">
        <v>590</v>
      </c>
      <c r="R83" s="11">
        <f t="shared" si="29"/>
        <v>13</v>
      </c>
      <c r="S83" s="24">
        <f t="shared" si="28"/>
        <v>0.6392199349945829</v>
      </c>
    </row>
    <row r="84" spans="1:19" ht="13.5">
      <c r="A84" s="30"/>
      <c r="P84" s="4">
        <v>425</v>
      </c>
      <c r="Q84" s="11">
        <v>577</v>
      </c>
      <c r="R84" s="11">
        <f t="shared" si="29"/>
        <v>13</v>
      </c>
      <c r="S84" s="24">
        <f t="shared" si="28"/>
        <v>0.6251354279523293</v>
      </c>
    </row>
    <row r="85" spans="1:19" ht="13.5">
      <c r="A85" s="30"/>
      <c r="P85" s="4">
        <v>435</v>
      </c>
      <c r="Q85" s="11">
        <v>564</v>
      </c>
      <c r="R85" s="11">
        <f t="shared" si="29"/>
        <v>13</v>
      </c>
      <c r="S85" s="24">
        <f t="shared" si="28"/>
        <v>0.6110509209100758</v>
      </c>
    </row>
    <row r="86" spans="1:19" ht="13.5">
      <c r="A86" s="30"/>
      <c r="P86" s="4">
        <v>445</v>
      </c>
      <c r="Q86" s="11">
        <v>552</v>
      </c>
      <c r="R86" s="11">
        <f t="shared" si="29"/>
        <v>12</v>
      </c>
      <c r="S86" s="24">
        <f t="shared" si="28"/>
        <v>0.5980498374864572</v>
      </c>
    </row>
    <row r="87" spans="1:19" ht="13.5">
      <c r="A87" s="30"/>
      <c r="P87" s="4">
        <v>455</v>
      </c>
      <c r="Q87" s="11">
        <v>539</v>
      </c>
      <c r="R87" s="11">
        <f t="shared" si="29"/>
        <v>13</v>
      </c>
      <c r="S87" s="24">
        <f t="shared" si="28"/>
        <v>0.5839653304442037</v>
      </c>
    </row>
    <row r="88" spans="16:19" ht="13.5">
      <c r="P88" s="4">
        <v>465</v>
      </c>
      <c r="Q88" s="11">
        <v>526</v>
      </c>
      <c r="R88" s="11">
        <f t="shared" si="29"/>
        <v>13</v>
      </c>
      <c r="S88" s="24">
        <f t="shared" si="28"/>
        <v>0.5698808234019501</v>
      </c>
    </row>
    <row r="89" spans="16:19" ht="13.5">
      <c r="P89" s="4">
        <v>475</v>
      </c>
      <c r="Q89" s="11">
        <v>513</v>
      </c>
      <c r="R89" s="11">
        <f t="shared" si="29"/>
        <v>13</v>
      </c>
      <c r="S89" s="24">
        <f t="shared" si="28"/>
        <v>0.5557963163596966</v>
      </c>
    </row>
    <row r="90" spans="16:19" ht="13.5">
      <c r="P90" s="4">
        <v>485</v>
      </c>
      <c r="Q90" s="11">
        <v>500</v>
      </c>
      <c r="R90" s="11">
        <f t="shared" si="29"/>
        <v>13</v>
      </c>
      <c r="S90" s="24">
        <f t="shared" si="28"/>
        <v>0.5417118093174431</v>
      </c>
    </row>
    <row r="91" spans="16:19" ht="13.5">
      <c r="P91" s="4">
        <v>495</v>
      </c>
      <c r="Q91" s="11">
        <v>488</v>
      </c>
      <c r="R91" s="11">
        <f t="shared" si="29"/>
        <v>12</v>
      </c>
      <c r="S91" s="24">
        <f t="shared" si="28"/>
        <v>0.5287107258938245</v>
      </c>
    </row>
    <row r="92" spans="16:19" ht="13.5">
      <c r="P92" s="4">
        <v>505</v>
      </c>
      <c r="Q92" s="11">
        <v>475</v>
      </c>
      <c r="R92" s="11">
        <f t="shared" si="29"/>
        <v>13</v>
      </c>
      <c r="S92" s="24">
        <f t="shared" si="28"/>
        <v>0.514626218851571</v>
      </c>
    </row>
    <row r="93" spans="16:19" ht="13.5">
      <c r="P93" s="4">
        <v>515</v>
      </c>
      <c r="Q93" s="11">
        <v>462</v>
      </c>
      <c r="R93" s="11">
        <f t="shared" si="29"/>
        <v>13</v>
      </c>
      <c r="S93" s="24">
        <f t="shared" si="28"/>
        <v>0.5005417118093174</v>
      </c>
    </row>
    <row r="94" spans="16:19" ht="13.5">
      <c r="P94" s="4">
        <v>525</v>
      </c>
      <c r="Q94" s="11">
        <v>449</v>
      </c>
      <c r="R94" s="11">
        <f t="shared" si="29"/>
        <v>13</v>
      </c>
      <c r="S94" s="24">
        <f t="shared" si="28"/>
        <v>0.48645720476706394</v>
      </c>
    </row>
    <row r="95" spans="16:19" ht="13.5">
      <c r="P95" s="6">
        <v>535</v>
      </c>
      <c r="Q95" s="10">
        <v>441</v>
      </c>
      <c r="R95" s="10">
        <f t="shared" si="29"/>
        <v>8</v>
      </c>
      <c r="S95" s="25">
        <f t="shared" si="28"/>
        <v>0.47778981581798485</v>
      </c>
    </row>
    <row r="96" spans="16:19" ht="14.25" thickBot="1">
      <c r="P96" s="5">
        <v>545</v>
      </c>
      <c r="Q96" s="45">
        <v>438</v>
      </c>
      <c r="R96" s="45">
        <f t="shared" si="29"/>
        <v>3</v>
      </c>
      <c r="S96" s="26">
        <f t="shared" si="28"/>
        <v>0.4745395449620802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22" sqref="N22"/>
    </sheetView>
  </sheetViews>
  <sheetFormatPr defaultColWidth="9.140625" defaultRowHeight="15"/>
  <cols>
    <col min="1" max="1" width="51.7109375" style="0" customWidth="1"/>
  </cols>
  <sheetData>
    <row r="1" ht="31.5" customHeight="1">
      <c r="A1" s="52" t="s">
        <v>34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Hirakozi</dc:creator>
  <cp:keywords/>
  <dc:description/>
  <cp:lastModifiedBy>Hirakozi</cp:lastModifiedBy>
  <cp:lastPrinted>2013-11-06T06:50:12Z</cp:lastPrinted>
  <dcterms:created xsi:type="dcterms:W3CDTF">2013-11-05T09:29:41Z</dcterms:created>
  <dcterms:modified xsi:type="dcterms:W3CDTF">2013-11-06T06:52:02Z</dcterms:modified>
  <cp:category/>
  <cp:version/>
  <cp:contentType/>
  <cp:contentStatus/>
</cp:coreProperties>
</file>